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José Montiel Dávila\2019\Dir. Transp. Acceso a la Info. y Prot. Datos Personales\Actualización de Obligaciones de Transparencia\Trimestre Jul-Sep 2019\"/>
    </mc:Choice>
  </mc:AlternateContent>
  <bookViews>
    <workbookView xWindow="240" yWindow="495" windowWidth="18615" windowHeight="660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_xlnm._FilterDatabase" localSheetId="0" hidden="1">'Reporte de Formatos'!$A$1:$AJ$208</definedName>
    <definedName name="Hidden_13">Hidden_1!$A$1:$A$11</definedName>
    <definedName name="Hidden_211">Hidden_2!$A$1:$A$2</definedName>
    <definedName name="Hidden_313">Hidden_3!$A$1:$A$2</definedName>
  </definedNames>
  <calcPr calcId="152511"/>
</workbook>
</file>

<file path=xl/calcChain.xml><?xml version="1.0" encoding="utf-8"?>
<calcChain xmlns="http://schemas.openxmlformats.org/spreadsheetml/2006/main">
  <c r="D124" i="5" l="1"/>
  <c r="D123" i="5"/>
  <c r="D95" i="5"/>
  <c r="D92" i="5"/>
  <c r="D78" i="5"/>
  <c r="D74" i="5"/>
  <c r="D41" i="5"/>
  <c r="AA128" i="1"/>
  <c r="AA127" i="1"/>
  <c r="AA99" i="1"/>
  <c r="AA96" i="1"/>
  <c r="AA82" i="1"/>
  <c r="AA78" i="1"/>
  <c r="AA45" i="1"/>
</calcChain>
</file>

<file path=xl/sharedStrings.xml><?xml version="1.0" encoding="utf-8"?>
<sst xmlns="http://schemas.openxmlformats.org/spreadsheetml/2006/main" count="3178" uniqueCount="584">
  <si>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</si>
  <si>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</si>
  <si>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</si>
  <si>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</si>
  <si>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</si>
  <si>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</si>
  <si>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</si>
  <si>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</si>
  <si>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</si>
  <si>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</si>
  <si>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</si>
  <si>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</si>
  <si>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</si>
  <si>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</si>
  <si>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</si>
  <si>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</si>
  <si>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</si>
  <si>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</si>
  <si>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</si>
  <si>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</si>
  <si>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</si>
  <si>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</si>
  <si>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</si>
  <si>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</si>
  <si>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</si>
  <si>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</si>
  <si>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</si>
  <si>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</si>
  <si>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</si>
  <si>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</si>
  <si>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</si>
  <si>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</si>
  <si>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</si>
  <si>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</si>
  <si>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</si>
  <si>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</si>
  <si>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</si>
  <si>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</si>
  <si>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</si>
  <si>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</si>
  <si>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</si>
  <si>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</si>
  <si>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</si>
  <si>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</si>
  <si>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</si>
  <si>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</si>
  <si>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</si>
  <si>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</si>
  <si>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</si>
  <si>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</si>
  <si>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</si>
  <si>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</si>
  <si>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</si>
  <si>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</si>
  <si>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</si>
  <si>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</si>
  <si>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</si>
  <si>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</si>
  <si>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</si>
  <si>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</si>
  <si>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</si>
  <si>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</si>
  <si>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</si>
  <si>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</si>
  <si>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</si>
  <si>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</si>
  <si>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</si>
  <si>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</si>
  <si>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</si>
  <si>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</si>
  <si>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</si>
  <si>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</si>
  <si>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</si>
  <si>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</si>
  <si>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</si>
  <si>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</si>
  <si>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</si>
  <si>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</si>
  <si>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</si>
  <si>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</si>
  <si>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</si>
  <si>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</si>
  <si>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</si>
  <si>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</si>
  <si>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</si>
  <si>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</si>
  <si>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</si>
  <si>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</si>
  <si>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</si>
  <si>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</si>
  <si>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</si>
  <si>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</si>
  <si>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</si>
  <si>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</si>
  <si>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</si>
  <si>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</si>
  <si>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</si>
  <si>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</si>
  <si>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</si>
  <si>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</si>
  <si>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</si>
  <si>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</si>
  <si>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</si>
  <si>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</si>
  <si>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</si>
  <si>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</si>
  <si>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</si>
  <si>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</si>
  <si>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</si>
  <si>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</si>
  <si>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</si>
  <si>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</si>
  <si>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</si>
  <si>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</si>
  <si>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III</t>
  </si>
  <si>
    <t>México</t>
  </si>
  <si>
    <t>Veracruz</t>
  </si>
  <si>
    <t>Xalapa</t>
  </si>
  <si>
    <t>Dir. Gral. De Admon./Sub. Rec. Fin./Depto. De Control Financiero</t>
  </si>
  <si>
    <t>En el periodo que se informa, la Fiscalía General del Estado no solicita informe de la comisión, por lo tanto el campo Fecha de entrega del informe de la comisión No Aplica. El campo Número de personas acompañantes y el campo Importe ejercido por el total de acompañantes No Aplica debido a que el formato se llena por cada comisionado.</t>
  </si>
  <si>
    <t>Servicio de Traslado y Viáticos</t>
  </si>
  <si>
    <t>Jefa de Oficina Clinica</t>
  </si>
  <si>
    <t>Leticia</t>
  </si>
  <si>
    <t>Rebolledo</t>
  </si>
  <si>
    <t>Rojas</t>
  </si>
  <si>
    <t>López</t>
  </si>
  <si>
    <t>Cordoba</t>
  </si>
  <si>
    <t>Acayucan</t>
  </si>
  <si>
    <t>San Andres Tuxtla</t>
  </si>
  <si>
    <t>Enlace Administrativo</t>
  </si>
  <si>
    <t>Analista Administrativo</t>
  </si>
  <si>
    <t xml:space="preserve">Jorge </t>
  </si>
  <si>
    <t>Asistir a Curso</t>
  </si>
  <si>
    <t>Cruz</t>
  </si>
  <si>
    <t>Carlos</t>
  </si>
  <si>
    <t>Ortiz</t>
  </si>
  <si>
    <t>Comparecer en Audiencia</t>
  </si>
  <si>
    <t>Mendoza</t>
  </si>
  <si>
    <t>Coatzacoalcos</t>
  </si>
  <si>
    <t>Auxiliar Administrativo</t>
  </si>
  <si>
    <t>Entregar Documentación</t>
  </si>
  <si>
    <t>Jefa de Oficina Enlace Interinstitucional</t>
  </si>
  <si>
    <t>Guerrero</t>
  </si>
  <si>
    <t>Poza Rica</t>
  </si>
  <si>
    <t>Dante Augusto</t>
  </si>
  <si>
    <t>Suarez</t>
  </si>
  <si>
    <t>Tuxpan</t>
  </si>
  <si>
    <t>Papantla</t>
  </si>
  <si>
    <t>Comandante Policia Ministerial</t>
  </si>
  <si>
    <t>Castillo</t>
  </si>
  <si>
    <t>Subdirección de Recursos Materiales y Obra Pública</t>
  </si>
  <si>
    <t>Dione Veronica</t>
  </si>
  <si>
    <t>Huayacocotla</t>
  </si>
  <si>
    <t>Policia Ministerial</t>
  </si>
  <si>
    <t>Panuco</t>
  </si>
  <si>
    <t>Esther</t>
  </si>
  <si>
    <t>Delfino</t>
  </si>
  <si>
    <t>Margaro</t>
  </si>
  <si>
    <t>Antonio</t>
  </si>
  <si>
    <t xml:space="preserve">Rafael </t>
  </si>
  <si>
    <t>Baizabal</t>
  </si>
  <si>
    <t>Arenas</t>
  </si>
  <si>
    <t>Delegado Regional Policia Ministerial</t>
  </si>
  <si>
    <t>Pérez</t>
  </si>
  <si>
    <t>Díaz</t>
  </si>
  <si>
    <t>Rodríguez</t>
  </si>
  <si>
    <t>Flores</t>
  </si>
  <si>
    <t>Ramírez</t>
  </si>
  <si>
    <t>Hernández</t>
  </si>
  <si>
    <t>Angel Rodrigo</t>
  </si>
  <si>
    <t>Cabrera</t>
  </si>
  <si>
    <t>Espinoza</t>
  </si>
  <si>
    <t>Palma Sola</t>
  </si>
  <si>
    <t>Luz Doralba</t>
  </si>
  <si>
    <t>Hurtado</t>
  </si>
  <si>
    <t>Esteban</t>
  </si>
  <si>
    <t>Tomas</t>
  </si>
  <si>
    <t>Villa</t>
  </si>
  <si>
    <t>Guillermo</t>
  </si>
  <si>
    <t>Sayago</t>
  </si>
  <si>
    <t>Olmos</t>
  </si>
  <si>
    <t>David</t>
  </si>
  <si>
    <t>Comparecer ante Juzgado</t>
  </si>
  <si>
    <t>Oscar</t>
  </si>
  <si>
    <t>Vicencio</t>
  </si>
  <si>
    <t>Cuervo</t>
  </si>
  <si>
    <t>Bautista</t>
  </si>
  <si>
    <t>Tantoyuca</t>
  </si>
  <si>
    <t>Conrado</t>
  </si>
  <si>
    <t>Morales</t>
  </si>
  <si>
    <t xml:space="preserve">Gabriela </t>
  </si>
  <si>
    <t>Uriel Rodrigo</t>
  </si>
  <si>
    <t>Aguilar</t>
  </si>
  <si>
    <t>Puebla</t>
  </si>
  <si>
    <t>Amozoc</t>
  </si>
  <si>
    <t>Fuentes</t>
  </si>
  <si>
    <t>Cesar Augusto</t>
  </si>
  <si>
    <t>Perito</t>
  </si>
  <si>
    <t>Colorado</t>
  </si>
  <si>
    <t>Agente Policia Ministerial</t>
  </si>
  <si>
    <t>Analista Especializado</t>
  </si>
  <si>
    <t>Jefe Departamento Almacen Control Inventario</t>
  </si>
  <si>
    <t>Mecanico</t>
  </si>
  <si>
    <t>Policia de investigación de campo operativa de la UECS</t>
  </si>
  <si>
    <t>Evaluadora ISE</t>
  </si>
  <si>
    <t>Elemento de la Policía Ministerial</t>
  </si>
  <si>
    <t>Perito Médico Forense</t>
  </si>
  <si>
    <t xml:space="preserve">Fiscal </t>
  </si>
  <si>
    <t>Fiscal Auxiliar</t>
  </si>
  <si>
    <t xml:space="preserve">Perito Psicóloga </t>
  </si>
  <si>
    <t>Secretaria Ejecutiva Dirección General Administración</t>
  </si>
  <si>
    <t>Analista de Información</t>
  </si>
  <si>
    <t>Quimica Clinica y/o Toxicológica</t>
  </si>
  <si>
    <t>Encargado de Despacho</t>
  </si>
  <si>
    <t>Jefe de Policia Ministerial</t>
  </si>
  <si>
    <t xml:space="preserve">Comisario Encargado </t>
  </si>
  <si>
    <t>Analista Juridico</t>
  </si>
  <si>
    <t>Jefa de Area Apoyo jurídico</t>
  </si>
  <si>
    <t>Jefa Area Integración deResusltados</t>
  </si>
  <si>
    <t>Perito Oficial</t>
  </si>
  <si>
    <t>Antropológo Social</t>
  </si>
  <si>
    <t>Comisario Delegado Policia Ministerial</t>
  </si>
  <si>
    <t>Perito Servicios Periciales</t>
  </si>
  <si>
    <t>Jefa Oficina Subdirección de Recursos Materiales y Obra Pública</t>
  </si>
  <si>
    <t>Auxiliar Mantenimiento</t>
  </si>
  <si>
    <r>
      <rPr>
        <u/>
        <sz val="11"/>
        <color theme="1"/>
        <rFont val="Calibri"/>
        <family val="2"/>
        <scheme val="minor"/>
      </rPr>
      <t>S</t>
    </r>
    <r>
      <rPr>
        <sz val="11"/>
        <color theme="1"/>
        <rFont val="Calibri"/>
        <family val="2"/>
        <scheme val="minor"/>
      </rPr>
      <t>ecretaria Ejecutiva Dirección General Administración</t>
    </r>
  </si>
  <si>
    <t>Coordinador de la UECS Tuxpan</t>
  </si>
  <si>
    <t>Subdirección de Recursos Materiales y Obra Pública/depto. Transportes</t>
  </si>
  <si>
    <t>Coordinación de la UECS Tuxpan</t>
  </si>
  <si>
    <t>Centro de evaluación y control de confianza</t>
  </si>
  <si>
    <t>Comandancia de la Policía Ministerial</t>
  </si>
  <si>
    <t>Delegación Regional de los Servicios Periciales</t>
  </si>
  <si>
    <t>Sub. Unidad Integral de Procuración de Justicia del XXl Distrito Judicial</t>
  </si>
  <si>
    <t>Delegación Regional de la policía Ministerial Zona Sur-Coatzacoalcos</t>
  </si>
  <si>
    <t>Fiscalia regional Zona Sur Coatzacoalcos</t>
  </si>
  <si>
    <t xml:space="preserve">Comandancia Policia Ministerial </t>
  </si>
  <si>
    <t>Delegación Regional Policia Ministerial</t>
  </si>
  <si>
    <t>Sub Unidad de Nogales</t>
  </si>
  <si>
    <t>Unidad de Analisis de Información</t>
  </si>
  <si>
    <t>Comisaria Policia Ministerial</t>
  </si>
  <si>
    <t>Jefatura Regional Servicios Periciales</t>
  </si>
  <si>
    <t>Comandancia Policia Ministerial</t>
  </si>
  <si>
    <t>Fiscalía Itinerante en Huayacocotla</t>
  </si>
  <si>
    <t>Fiscalía Itinerante en Papantla de Olarte</t>
  </si>
  <si>
    <t>Coordinación Comunicación Social</t>
  </si>
  <si>
    <t>Coordinación de Cominicación social</t>
  </si>
  <si>
    <t>Fiscalía Regional Zona Centro Xalapa</t>
  </si>
  <si>
    <t>Dirección General Administración</t>
  </si>
  <si>
    <t>Fiscalía regional Zona Norte Tuxpan</t>
  </si>
  <si>
    <t>Delegación de Servivios Periciales</t>
  </si>
  <si>
    <t>Fiscalía Coordinadora Especializada Asuntos Indigenas y Derechos Humanos</t>
  </si>
  <si>
    <t>Unidad de Análisis de Información</t>
  </si>
  <si>
    <t>Fiscalía Regional Zona Centro Cosamaloapan</t>
  </si>
  <si>
    <t>Dirección General Jurídica</t>
  </si>
  <si>
    <t>Delegación Regional Policia Ministerial Zona Sur Coatzacoalcos</t>
  </si>
  <si>
    <t>Fiscalía regional Zona Norte Tantoyuca</t>
  </si>
  <si>
    <t>Fiscalía regional Zona Centro Cordoba</t>
  </si>
  <si>
    <t>Gamaliel</t>
  </si>
  <si>
    <t>Kenia</t>
  </si>
  <si>
    <t>Gilmar Paz</t>
  </si>
  <si>
    <t>Axel Barush</t>
  </si>
  <si>
    <t>Zaida Merith</t>
  </si>
  <si>
    <t>Abelardo</t>
  </si>
  <si>
    <t>Oscar de Jesus</t>
  </si>
  <si>
    <t>Josue Gilberto</t>
  </si>
  <si>
    <t>Maria de Los Angeles</t>
  </si>
  <si>
    <t xml:space="preserve">Ernesto Ixcoatl </t>
  </si>
  <si>
    <t>Enrique</t>
  </si>
  <si>
    <t>Elizabeth</t>
  </si>
  <si>
    <t>Guadalupe</t>
  </si>
  <si>
    <t>Julio César</t>
  </si>
  <si>
    <t>Rafael Ignacio</t>
  </si>
  <si>
    <t xml:space="preserve">Nancy </t>
  </si>
  <si>
    <t xml:space="preserve">Oscar </t>
  </si>
  <si>
    <t xml:space="preserve">Sebastian </t>
  </si>
  <si>
    <t>Yuliana</t>
  </si>
  <si>
    <t>Santiago</t>
  </si>
  <si>
    <t>Julia</t>
  </si>
  <si>
    <t>Elena Gabriela</t>
  </si>
  <si>
    <t>Diego Sergio</t>
  </si>
  <si>
    <t xml:space="preserve">Rafael  </t>
  </si>
  <si>
    <t>José Iván</t>
  </si>
  <si>
    <t xml:space="preserve">Agustin </t>
  </si>
  <si>
    <t>Citlali</t>
  </si>
  <si>
    <t>Jose Alberto</t>
  </si>
  <si>
    <t>Luis</t>
  </si>
  <si>
    <t>Rufino</t>
  </si>
  <si>
    <t>Erick</t>
  </si>
  <si>
    <t>Renan Jacob</t>
  </si>
  <si>
    <t>Fernando</t>
  </si>
  <si>
    <t>Javier Arturo</t>
  </si>
  <si>
    <t>David Jacobo</t>
  </si>
  <si>
    <t>José Daniel</t>
  </si>
  <si>
    <t>Martín Noé</t>
  </si>
  <si>
    <t>Alfredo</t>
  </si>
  <si>
    <t>Sergio Domingo</t>
  </si>
  <si>
    <t>Pedro Benigno</t>
  </si>
  <si>
    <t>Neftali</t>
  </si>
  <si>
    <t>Morgado</t>
  </si>
  <si>
    <t>Puente</t>
  </si>
  <si>
    <t>Cabañas</t>
  </si>
  <si>
    <t>Marín</t>
  </si>
  <si>
    <t>Parra</t>
  </si>
  <si>
    <t xml:space="preserve">Bolaños </t>
  </si>
  <si>
    <t>Silva</t>
  </si>
  <si>
    <t>Alonso</t>
  </si>
  <si>
    <t>González</t>
  </si>
  <si>
    <t xml:space="preserve">Hernández </t>
  </si>
  <si>
    <t>Fernández</t>
  </si>
  <si>
    <t xml:space="preserve">Madrigal </t>
  </si>
  <si>
    <t>Camarillo</t>
  </si>
  <si>
    <t>Del Moral</t>
  </si>
  <si>
    <t>Salas</t>
  </si>
  <si>
    <t>Lendechy</t>
  </si>
  <si>
    <t>Domínguez</t>
  </si>
  <si>
    <t>Fraile</t>
  </si>
  <si>
    <t xml:space="preserve">Limón </t>
  </si>
  <si>
    <t xml:space="preserve">Corro </t>
  </si>
  <si>
    <t xml:space="preserve">Orocio </t>
  </si>
  <si>
    <t xml:space="preserve">Serrano </t>
  </si>
  <si>
    <t>Escobar</t>
  </si>
  <si>
    <t xml:space="preserve">Rosas </t>
  </si>
  <si>
    <t>Miguel</t>
  </si>
  <si>
    <t>Sarmiento</t>
  </si>
  <si>
    <t>Limón</t>
  </si>
  <si>
    <t>Sánchez</t>
  </si>
  <si>
    <t>García</t>
  </si>
  <si>
    <t>Chimal</t>
  </si>
  <si>
    <t>Gutiérrez</t>
  </si>
  <si>
    <t>Téllez</t>
  </si>
  <si>
    <t>Jiménez</t>
  </si>
  <si>
    <t>Martínez</t>
  </si>
  <si>
    <t>Mora</t>
  </si>
  <si>
    <t>Irisson</t>
  </si>
  <si>
    <t>Delgadillo</t>
  </si>
  <si>
    <t>Figueroa</t>
  </si>
  <si>
    <t>Salmerón</t>
  </si>
  <si>
    <t>Cervera</t>
  </si>
  <si>
    <t>Blanno</t>
  </si>
  <si>
    <t>Barrón</t>
  </si>
  <si>
    <t>Patraca</t>
  </si>
  <si>
    <t>Luna</t>
  </si>
  <si>
    <t>Peña</t>
  </si>
  <si>
    <t>Amador</t>
  </si>
  <si>
    <t>Iza</t>
  </si>
  <si>
    <t>Quiñonez</t>
  </si>
  <si>
    <t>Lagunes</t>
  </si>
  <si>
    <t>Callejas</t>
  </si>
  <si>
    <t>Menés</t>
  </si>
  <si>
    <t>Del Ángel</t>
  </si>
  <si>
    <t>Suárez</t>
  </si>
  <si>
    <t>Diligencias de Investigación</t>
  </si>
  <si>
    <t>Asistir Entrega Domumentación CONAVIM</t>
  </si>
  <si>
    <t>Entrevista Orfis Poza Rica</t>
  </si>
  <si>
    <t>Asistir  Reunión de Trabajo</t>
  </si>
  <si>
    <t>Asistir a Sesión Ordinaria</t>
  </si>
  <si>
    <t>Entregar Verificaciones</t>
  </si>
  <si>
    <t>Comparecer audiencia</t>
  </si>
  <si>
    <t>Dar cumplimiento a la orden de aprehensión</t>
  </si>
  <si>
    <t>Comparecer ante el Juzgado de Procedimiento y Jucio Oral</t>
  </si>
  <si>
    <t>Traslado de Restos óseos</t>
  </si>
  <si>
    <t>Traslado a detenido</t>
  </si>
  <si>
    <t xml:space="preserve">Asistencia a curso </t>
  </si>
  <si>
    <t>Comparecer ante el Juzgado</t>
  </si>
  <si>
    <t>Llevar a cabo Ratificación de Dictamen</t>
  </si>
  <si>
    <t>Asistir Reunion de Trabajo</t>
  </si>
  <si>
    <t xml:space="preserve">Dar Atención Psicológica </t>
  </si>
  <si>
    <t>Acudir a  Reunión de Trabajo</t>
  </si>
  <si>
    <t>Reunión de Trabajo</t>
  </si>
  <si>
    <t>Atender Diligencias de Comisión</t>
  </si>
  <si>
    <t>Comparecer ante Juicio Oral</t>
  </si>
  <si>
    <t>Asistir a Capacitación</t>
  </si>
  <si>
    <t>Impartir Cursos</t>
  </si>
  <si>
    <t>Asistir a Conferencia</t>
  </si>
  <si>
    <t>Asistir a Ci5</t>
  </si>
  <si>
    <t>Asistir a Audiencia Juicio oral</t>
  </si>
  <si>
    <t>Comparecer en Audiencia juicio Oral</t>
  </si>
  <si>
    <t>Diligencias Jurídicas</t>
  </si>
  <si>
    <t>Asisitir proceso de Evaluación</t>
  </si>
  <si>
    <t>Ejecutar Orden de Aprehensión</t>
  </si>
  <si>
    <t>Brindar Asistencia a Victima</t>
  </si>
  <si>
    <t>Raelizar Estudio Antropológico</t>
  </si>
  <si>
    <t>Realizar Dilegencia de Investigación</t>
  </si>
  <si>
    <t>Entrega Mobiliario en Oficinas UIPJ</t>
  </si>
  <si>
    <t>Realizar Pago Servicio Del Agua</t>
  </si>
  <si>
    <t>Apoyo Realizar Pago Servicio Del Agua</t>
  </si>
  <si>
    <t>Audiencia ante juzgado</t>
  </si>
  <si>
    <t>Recabar Firmas Resguardos</t>
  </si>
  <si>
    <t>Entregar documentación</t>
  </si>
  <si>
    <t>Cubrir Reunión de Trabajo</t>
  </si>
  <si>
    <t>Supervisar Instalaciones Policia Ministerial Misantla</t>
  </si>
  <si>
    <t xml:space="preserve">Visita al Centro Integral de Jisticia </t>
  </si>
  <si>
    <t>Colocación de Hologramas de Verificación</t>
  </si>
  <si>
    <t>Entrega de Mobiliario</t>
  </si>
  <si>
    <t>Visita a la unidad integral de Justicia Veracruz</t>
  </si>
  <si>
    <t xml:space="preserve">Trabajos de Mantenimiento </t>
  </si>
  <si>
    <t>Revisión Cableado Electrico Naranjos</t>
  </si>
  <si>
    <t>Visita Terreno SEMEFO y al Centro Integral de Jisticia VER-NTE</t>
  </si>
  <si>
    <t>Asistencia a la "Primera Semana del Noveno Curso de Inducción Socioeconómica"</t>
  </si>
  <si>
    <t>Inspección Sistema Eléctrico</t>
  </si>
  <si>
    <t>Asistir Reunión de Trabajo</t>
  </si>
  <si>
    <t>Brindar Asistencia a Víctima</t>
  </si>
  <si>
    <t xml:space="preserve">Visita al Centro Integral de Justicia </t>
  </si>
  <si>
    <t>Supervisar Instalaciones Fiscalia Especializada PozaRica</t>
  </si>
  <si>
    <t>Visita al Centro Integral de Justicia VER-NTE</t>
  </si>
  <si>
    <t>Jesús Carranza</t>
  </si>
  <si>
    <t>Minatitlán</t>
  </si>
  <si>
    <t>Nogales</t>
  </si>
  <si>
    <t>Tlaxcala</t>
  </si>
  <si>
    <t>Tuxtla</t>
  </si>
  <si>
    <t>Cosamalopan</t>
  </si>
  <si>
    <t>Perote</t>
  </si>
  <si>
    <t>CD. Mexico</t>
  </si>
  <si>
    <t>CD. México</t>
  </si>
  <si>
    <t>CD de México</t>
  </si>
  <si>
    <t>Nayarit</t>
  </si>
  <si>
    <t>Monterrey</t>
  </si>
  <si>
    <t>Cd. De México</t>
  </si>
  <si>
    <t>Poza rica</t>
  </si>
  <si>
    <t>Cardel y Ursulo Galván</t>
  </si>
  <si>
    <t>Boca del Rio</t>
  </si>
  <si>
    <t>Coatzacoalcos y Cosamaloapan</t>
  </si>
  <si>
    <t xml:space="preserve">Coatzacoalcos </t>
  </si>
  <si>
    <t>Xalapa, Pacho viejo y Poza rica</t>
  </si>
  <si>
    <t>Orizaba</t>
  </si>
  <si>
    <t>Minatitlán y Xalapa</t>
  </si>
  <si>
    <t>Mataloma</t>
  </si>
  <si>
    <t>Chicontepec</t>
  </si>
  <si>
    <t xml:space="preserve">Chicontepec </t>
  </si>
  <si>
    <t>Orizaba y Córdoba</t>
  </si>
  <si>
    <t>Orizaba ,Córdoba,Veracruz y Minatitlan</t>
  </si>
  <si>
    <t>Coscomatepec</t>
  </si>
  <si>
    <t>Vega de la Torre y Misantla</t>
  </si>
  <si>
    <t>Tepic</t>
  </si>
  <si>
    <t>Veracruz y Boca del Rio</t>
  </si>
  <si>
    <t>Cardel y Veracruz</t>
  </si>
  <si>
    <t xml:space="preserve">Minatitlán </t>
  </si>
  <si>
    <t>Misantla</t>
  </si>
  <si>
    <t>Acayucan,Minatitlan y Coatzacoalcos</t>
  </si>
  <si>
    <t>Los Reyes Amatlán</t>
  </si>
  <si>
    <t>Naranjos</t>
  </si>
  <si>
    <t>Veracruz y Nogales</t>
  </si>
  <si>
    <t>Nuevo León</t>
  </si>
  <si>
    <t>Pánuco y Pancho viejo</t>
  </si>
  <si>
    <t>El Higo y Pánuco</t>
  </si>
  <si>
    <t>Pancho Viejo y Pánuco</t>
  </si>
  <si>
    <t xml:space="preserve">Supervisión de Centros Integrales de Justicia </t>
  </si>
  <si>
    <t>Asistencia a la "Primera Semana del Noveno Curso de Inducción Socioecnómica"</t>
  </si>
  <si>
    <t>Llevar acabo Orden de Aprehensión</t>
  </si>
  <si>
    <t>Supervisar InstalacionesFiscalia Especializada PozaRica</t>
  </si>
  <si>
    <t>http://ftp2.fiscaliaveracruz.gob.mx/RECURSOS%20FINANCIEROS/2019/3erT/LTAIPV09AN/1/</t>
  </si>
  <si>
    <t>http://ftp2.fiscaliaveracruz.gob.mx/RECURSOS%20FINANCIEROS/2019/3erT/LTAIPV09AN/2/</t>
  </si>
  <si>
    <t>http://ftp2.fiscaliaveracruz.gob.mx/RECURSOS%20FINANCIEROS/2019/3erT/LTAIPV09AN/3/</t>
  </si>
  <si>
    <t>http://ftp2.fiscaliaveracruz.gob.mx/RECURSOS%20FINANCIEROS/2019/3erT/LTAIPV09AN/4/</t>
  </si>
  <si>
    <t>http://ftp2.fiscaliaveracruz.gob.mx/RECURSOS%20FINANCIEROS/2019/3erT/LTAIPV09AN/5/</t>
  </si>
  <si>
    <t>http://ftp2.fiscaliaveracruz.gob.mx/RECURSOS%20FINANCIEROS/2019/3erT/LTAIPV09AN/6/</t>
  </si>
  <si>
    <t>http://ftp2.fiscaliaveracruz.gob.mx/RECURSOS%20FINANCIEROS/2019/3erT/LTAIPV09AN/7/</t>
  </si>
  <si>
    <t>http://ftp2.fiscaliaveracruz.gob.mx/RECURSOS%20FINANCIEROS/2019/3erT/LTAIPV09AN/8/</t>
  </si>
  <si>
    <t>http://ftp2.fiscaliaveracruz.gob.mx/RECURSOS%20FINANCIEROS/2019/3erT/LTAIPV09AN/9/</t>
  </si>
  <si>
    <t>http://ftp2.fiscaliaveracruz.gob.mx/RECURSOS%20FINANCIEROS/2019/3erT/LTAIPV09AN/10/</t>
  </si>
  <si>
    <t>http://ftp2.fiscaliaveracruz.gob.mx/RECURSOS%20FINANCIEROS/2019/3erT/LTAIPV09AN/11/</t>
  </si>
  <si>
    <t>http://ftp2.fiscaliaveracruz.gob.mx/RECURSOS%20FINANCIEROS/2019/3erT/LTAIPV09AN/12/</t>
  </si>
  <si>
    <t>http://ftp2.fiscaliaveracruz.gob.mx/RECURSOS%20FINANCIEROS/2019/3erT/LTAIPV09AN/13/</t>
  </si>
  <si>
    <t>http://ftp2.fiscaliaveracruz.gob.mx/RECURSOS%20FINANCIEROS/2019/3erT/LTAIPV09AN/14/</t>
  </si>
  <si>
    <t>http://ftp2.fiscaliaveracruz.gob.mx/RECURSOS%20FINANCIEROS/2019/3erT/LTAIPV09AN/15/</t>
  </si>
  <si>
    <t>http://ftp2.fiscaliaveracruz.gob.mx/RECURSOS%20FINANCIEROS/2019/3erT/LTAIPV09AN/16/</t>
  </si>
  <si>
    <t>http://ftp2.fiscaliaveracruz.gob.mx/RECURSOS%20FINANCIEROS/2019/3erT/LTAIPV09AN/17/</t>
  </si>
  <si>
    <t>http://ftp2.fiscaliaveracruz.gob.mx/RECURSOS%20FINANCIEROS/2019/3erT/LTAIPV09AN/18/</t>
  </si>
  <si>
    <t>http://ftp2.fiscaliaveracruz.gob.mx/RECURSOS%20FINANCIEROS/2019/3erT/LTAIPV09AN/19/</t>
  </si>
  <si>
    <t>http://ftp2.fiscaliaveracruz.gob.mx/RECURSOS%20FINANCIEROS/2019/3erT/LTAIPV09AN/20/</t>
  </si>
  <si>
    <t>http://ftp2.fiscaliaveracruz.gob.mx/RECURSOS%20FINANCIEROS/2019/3erT/LTAIPV09AN/21/</t>
  </si>
  <si>
    <t>http://ftp2.fiscaliaveracruz.gob.mx/RECURSOS%20FINANCIEROS/2019/3erT/LTAIPV09AN/22/</t>
  </si>
  <si>
    <t>http://ftp2.fiscaliaveracruz.gob.mx/RECURSOS%20FINANCIEROS/2019/3erT/LTAIPV09AN/23/</t>
  </si>
  <si>
    <t>http://ftp2.fiscaliaveracruz.gob.mx/RECURSOS%20FINANCIEROS/2019/3erT/LTAIPV09AN/24/</t>
  </si>
  <si>
    <t>http://ftp2.fiscaliaveracruz.gob.mx/RECURSOS%20FINANCIEROS/2019/3erT/LTAIPV09AN/25/</t>
  </si>
  <si>
    <t>http://ftp2.fiscaliaveracruz.gob.mx/RECURSOS%20FINANCIEROS/2019/3erT/LTAIPV09AN/26/</t>
  </si>
  <si>
    <t>http://ftp2.fiscaliaveracruz.gob.mx/RECURSOS%20FINANCIEROS/2019/3erT/LTAIPV09AN/27/</t>
  </si>
  <si>
    <t>http://ftp2.fiscaliaveracruz.gob.mx/RECURSOS%20FINANCIEROS/2019/3erT/LTAIPV09AN/28/</t>
  </si>
  <si>
    <t>http://ftp2.fiscaliaveracruz.gob.mx/RECURSOS%20FINANCIEROS/2019/3erT/LTAIPV09AN/29/</t>
  </si>
  <si>
    <t>http://ftp2.fiscaliaveracruz.gob.mx/RECURSOS%20FINANCIEROS/2019/3erT/LTAIPV09AN/30/</t>
  </si>
  <si>
    <t>http://ftp2.fiscaliaveracruz.gob.mx/RECURSOS%20FINANCIEROS/2019/3erT/LTAIPV09AN/31/</t>
  </si>
  <si>
    <t>http://ftp2.fiscaliaveracruz.gob.mx/RECURSOS%20FINANCIEROS/2019/3erT/LTAIPV09AN/32/</t>
  </si>
  <si>
    <t>http://ftp2.fiscaliaveracruz.gob.mx/RECURSOS%20FINANCIEROS/2019/3erT/LTAIPV09AN/33/</t>
  </si>
  <si>
    <t>http://ftp2.fiscaliaveracruz.gob.mx/RECURSOS%20FINANCIEROS/2019/3erT/LTAIPV09AN/34/</t>
  </si>
  <si>
    <t>http://ftp2.fiscaliaveracruz.gob.mx/RECURSOS%20FINANCIEROS/2019/3erT/LTAIPV09AN/35/</t>
  </si>
  <si>
    <t>http://ftp2.fiscaliaveracruz.gob.mx/RECURSOS%20FINANCIEROS/2019/3erT/LTAIPV09AN/36/</t>
  </si>
  <si>
    <t>http://ftp2.fiscaliaveracruz.gob.mx/RECURSOS%20FINANCIEROS/2019/3erT/LTAIPV09AN/37/</t>
  </si>
  <si>
    <t>http://ftp2.fiscaliaveracruz.gob.mx/RECURSOS%20FINANCIEROS/2019/3erT/LTAIPV09AN/38/</t>
  </si>
  <si>
    <t>http://ftp2.fiscaliaveracruz.gob.mx/RECURSOS%20FINANCIEROS/2019/3erT/LTAIPV09AN/39/</t>
  </si>
  <si>
    <t>http://ftp2.fiscaliaveracruz.gob.mx/RECURSOS%20FINANCIEROS/2019/3erT/LTAIPV09AN/40/</t>
  </si>
  <si>
    <t>http://ftp2.fiscaliaveracruz.gob.mx/RECURSOS%20FINANCIEROS/2019/3erT/LTAIPV09AN/41/</t>
  </si>
  <si>
    <t>http://ftp2.fiscaliaveracruz.gob.mx/RECURSOS%20FINANCIEROS/2019/3erT/LTAIPV09AN/42/</t>
  </si>
  <si>
    <t>http://ftp2.fiscaliaveracruz.gob.mx/RECURSOS%20FINANCIEROS/2019/3erT/LTAIPV09AN/43/</t>
  </si>
  <si>
    <t>http://ftp2.fiscaliaveracruz.gob.mx/RECURSOS%20FINANCIEROS/2019/3erT/LTAIPV09AN/44/</t>
  </si>
  <si>
    <t>http://ftp2.fiscaliaveracruz.gob.mx/RECURSOS%20FINANCIEROS/2019/3erT/LTAIPV09AN/45/</t>
  </si>
  <si>
    <t>http://ftp2.fiscaliaveracruz.gob.mx/RECURSOS%20FINANCIEROS/2019/3erT/LTAIPV09AN/46/</t>
  </si>
  <si>
    <t>http://ftp2.fiscaliaveracruz.gob.mx/RECURSOS%20FINANCIEROS/2019/3erT/LTAIPV09AN/47/</t>
  </si>
  <si>
    <t>http://ftp2.fiscaliaveracruz.gob.mx/RECURSOS%20FINANCIEROS/2019/3erT/LTAIPV09AN/48/</t>
  </si>
  <si>
    <t>http://ftp2.fiscaliaveracruz.gob.mx/RECURSOS%20FINANCIEROS/2019/3erT/LTAIPV09AN/49/</t>
  </si>
  <si>
    <t>http://ftp2.fiscaliaveracruz.gob.mx/RECURSOS%20FINANCIEROS/2019/3erT/LTAIPV09AN/50/</t>
  </si>
  <si>
    <t>http://ftp2.fiscaliaveracruz.gob.mx/RECURSOS%20FINANCIEROS/2019/3erT/LTAIPV09AN/51/</t>
  </si>
  <si>
    <t>http://ftp2.fiscaliaveracruz.gob.mx/RECURSOS%20FINANCIEROS/2019/3erT/LTAIPV09AN/52/</t>
  </si>
  <si>
    <t>http://ftp2.fiscaliaveracruz.gob.mx/RECURSOS%20FINANCIEROS/2019/3erT/LTAIPV09AN/53/</t>
  </si>
  <si>
    <t>http://ftp2.fiscaliaveracruz.gob.mx/RECURSOS%20FINANCIEROS/2019/3erT/LTAIPV09AN/54/</t>
  </si>
  <si>
    <t>http://ftp2.fiscaliaveracruz.gob.mx/RECURSOS%20FINANCIEROS/2019/3erT/LTAIPV09AN/55/</t>
  </si>
  <si>
    <t>http://ftp2.fiscaliaveracruz.gob.mx/RECURSOS%20FINANCIEROS/2019/3erT/LTAIPV09AN/56/</t>
  </si>
  <si>
    <t>http://ftp2.fiscaliaveracruz.gob.mx/RECURSOS%20FINANCIEROS/2019/3erT/LTAIPV09AN/57/</t>
  </si>
  <si>
    <t>http://ftp2.fiscaliaveracruz.gob.mx/RECURSOS%20FINANCIEROS/2019/3erT/LTAIPV09AN/58/</t>
  </si>
  <si>
    <t>http://ftp2.fiscaliaveracruz.gob.mx/RECURSOS%20FINANCIEROS/2019/3erT/LTAIPV09AN/59/</t>
  </si>
  <si>
    <t>http://ftp2.fiscaliaveracruz.gob.mx/RECURSOS%20FINANCIEROS/2019/3erT/LTAIPV09AN/60/</t>
  </si>
  <si>
    <t>http://ftp2.fiscaliaveracruz.gob.mx/RECURSOS%20FINANCIEROS/2019/3erT/LTAIPV09AN/61/</t>
  </si>
  <si>
    <t>http://ftp2.fiscaliaveracruz.gob.mx/RECURSOS%20FINANCIEROS/2019/3erT/LTAIPV09AN/62/</t>
  </si>
  <si>
    <t>http://ftp2.fiscaliaveracruz.gob.mx/RECURSOS%20FINANCIEROS/2019/3erT/LTAIPV09AN/63/</t>
  </si>
  <si>
    <t>http://ftp2.fiscaliaveracruz.gob.mx/RECURSOS%20FINANCIEROS/2019/3erT/LTAIPV09AN/64/</t>
  </si>
  <si>
    <t>http://ftp2.fiscaliaveracruz.gob.mx/RECURSOS%20FINANCIEROS/2019/3erT/LTAIPV09AN/65/</t>
  </si>
  <si>
    <t>http://ftp2.fiscaliaveracruz.gob.mx/RECURSOS%20FINANCIEROS/2019/3erT/LTAIPV09AN/66/</t>
  </si>
  <si>
    <t>http://ftp2.fiscaliaveracruz.gob.mx/RECURSOS%20FINANCIEROS/2019/3erT/LTAIPV09AN/67/</t>
  </si>
  <si>
    <t>http://ftp2.fiscaliaveracruz.gob.mx/RECURSOS%20FINANCIEROS/2019/3erT/LTAIPV09AN/68/</t>
  </si>
  <si>
    <t>http://ftp2.fiscaliaveracruz.gob.mx/RECURSOS%20FINANCIEROS/2019/3erT/LTAIPV09AN/69/</t>
  </si>
  <si>
    <t>http://ftp2.fiscaliaveracruz.gob.mx/RECURSOS%20FINANCIEROS/2019/3erT/LTAIPV09AN/70/</t>
  </si>
  <si>
    <t>http://ftp2.fiscaliaveracruz.gob.mx/RECURSOS%20FINANCIEROS/2019/3erT/LTAIPV09AN/71/</t>
  </si>
  <si>
    <t>http://ftp2.fiscaliaveracruz.gob.mx/RECURSOS%20FINANCIEROS/2019/3erT/LTAIPV09AN/72/</t>
  </si>
  <si>
    <t>http://ftp2.fiscaliaveracruz.gob.mx/RECURSOS%20FINANCIEROS/2019/3erT/LTAIPV09AN/73/</t>
  </si>
  <si>
    <t>http://ftp2.fiscaliaveracruz.gob.mx/RECURSOS%20FINANCIEROS/2019/3erT/LTAIPV09AN/74/</t>
  </si>
  <si>
    <t>http://ftp2.fiscaliaveracruz.gob.mx/RECURSOS%20FINANCIEROS/2019/3erT/LTAIPV09AN/75/</t>
  </si>
  <si>
    <t>http://ftp2.fiscaliaveracruz.gob.mx/RECURSOS%20FINANCIEROS/2019/3erT/LTAIPV09AN/76/</t>
  </si>
  <si>
    <t>http://ftp2.fiscaliaveracruz.gob.mx/RECURSOS%20FINANCIEROS/2019/3erT/LTAIPV09AN/77/</t>
  </si>
  <si>
    <t>http://ftp2.fiscaliaveracruz.gob.mx/RECURSOS%20FINANCIEROS/2019/3erT/LTAIPV09AN/78/</t>
  </si>
  <si>
    <t>http://ftp2.fiscaliaveracruz.gob.mx/RECURSOS%20FINANCIEROS/2019/3erT/LTAIPV09AN/79/</t>
  </si>
  <si>
    <t>http://ftp2.fiscaliaveracruz.gob.mx/RECURSOS%20FINANCIEROS/2019/3erT/LTAIPV09AN/80/</t>
  </si>
  <si>
    <t>http://ftp2.fiscaliaveracruz.gob.mx/RECURSOS%20FINANCIEROS/2019/3erT/LTAIPV09AN/81/</t>
  </si>
  <si>
    <t>http://ftp2.fiscaliaveracruz.gob.mx/RECURSOS%20FINANCIEROS/2019/3erT/LTAIPV09AN/82/</t>
  </si>
  <si>
    <t>http://ftp2.fiscaliaveracruz.gob.mx/RECURSOS%20FINANCIEROS/2019/3erT/LTAIPV09AN/83/</t>
  </si>
  <si>
    <t>http://ftp2.fiscaliaveracruz.gob.mx/RECURSOS%20FINANCIEROS/2019/3erT/LTAIPV09AN/84/</t>
  </si>
  <si>
    <t>http://ftp2.fiscaliaveracruz.gob.mx/RECURSOS%20FINANCIEROS/2019/3erT/LTAIPV09AN/85/</t>
  </si>
  <si>
    <t>http://ftp2.fiscaliaveracruz.gob.mx/RECURSOS%20FINANCIEROS/2019/3erT/LTAIPV09AN/86/</t>
  </si>
  <si>
    <t>http://ftp2.fiscaliaveracruz.gob.mx/RECURSOS%20FINANCIEROS/2019/3erT/LTAIPV09AN/87/</t>
  </si>
  <si>
    <t>http://ftp2.fiscaliaveracruz.gob.mx/RECURSOS%20FINANCIEROS/2019/3erT/LTAIPV09AN/88/</t>
  </si>
  <si>
    <t>http://ftp2.fiscaliaveracruz.gob.mx/RECURSOS%20FINANCIEROS/2019/3erT/LTAIPV09AN/89/</t>
  </si>
  <si>
    <t>http://ftp2.fiscaliaveracruz.gob.mx/RECURSOS%20FINANCIEROS/2019/3erT/LTAIPV09AN/90/</t>
  </si>
  <si>
    <t>http://ftp2.fiscaliaveracruz.gob.mx/RECURSOS%20FINANCIEROS/2019/3erT/LTAIPV09AN/91/</t>
  </si>
  <si>
    <t>http://ftp2.fiscaliaveracruz.gob.mx/RECURSOS%20FINANCIEROS/2019/3erT/LTAIPV09AN/92/</t>
  </si>
  <si>
    <t>http://ftp2.fiscaliaveracruz.gob.mx/RECURSOS%20FINANCIEROS/2019/3erT/LTAIPV09AN/93/</t>
  </si>
  <si>
    <t>http://ftp2.fiscaliaveracruz.gob.mx/RECURSOS%20FINANCIEROS/2019/3erT/LTAIPV09AN/94/</t>
  </si>
  <si>
    <t>http://ftp2.fiscaliaveracruz.gob.mx/RECURSOS%20FINANCIEROS/2019/3erT/LTAIPV09AN/95/</t>
  </si>
  <si>
    <t>http://ftp2.fiscaliaveracruz.gob.mx/RECURSOS%20FINANCIEROS/2019/3erT/LTAIPV09AN/96/</t>
  </si>
  <si>
    <t>http://ftp2.fiscaliaveracruz.gob.mx/RECURSOS%20FINANCIEROS/2019/3erT/LTAIPV09AN/97/</t>
  </si>
  <si>
    <t>http://ftp2.fiscaliaveracruz.gob.mx/RECURSOS%20FINANCIEROS/2019/3erT/LTAIPV09AN/98/</t>
  </si>
  <si>
    <t>http://ftp2.fiscaliaveracruz.gob.mx/RECURSOS%20FINANCIEROS/2019/3erT/LTAIPV09AN/99/</t>
  </si>
  <si>
    <t>http://ftp2.fiscaliaveracruz.gob.mx/RECURSOS%20FINANCIEROS/2019/3erT/LTAIPV09AN/100/</t>
  </si>
  <si>
    <t>http://ftp2.fiscaliaveracruz.gob.mx/RECURSOS%20FINANCIEROS/2019/3erT/LTAIPV09AN/101/</t>
  </si>
  <si>
    <t>http://ftp2.fiscaliaveracruz.gob.mx/RECURSOS%20FINANCIEROS/2019/3erT/LTAIPV09AN/102/</t>
  </si>
  <si>
    <t>http://ftp2.fiscaliaveracruz.gob.mx/RECURSOS%20FINANCIEROS/2019/3erT/LTAIPV09AN/103/</t>
  </si>
  <si>
    <t>http://ftp2.fiscaliaveracruz.gob.mx/RECURSOS%20FINANCIEROS/2019/3erT/LTAIPV09AN/104/</t>
  </si>
  <si>
    <t>http://ftp2.fiscaliaveracruz.gob.mx/RECURSOS%20FINANCIEROS/2019/3erT/LTAIPV09AN/105/</t>
  </si>
  <si>
    <t>http://ftp2.fiscaliaveracruz.gob.mx/RECURSOS%20FINANCIEROS/2019/3erT/LTAIPV09AN/106/</t>
  </si>
  <si>
    <t>http://ftp2.fiscaliaveracruz.gob.mx/RECURSOS%20FINANCIEROS/2019/3erT/LTAIPV09AN/107/</t>
  </si>
  <si>
    <t>http://ftp2.fiscaliaveracruz.gob.mx/RECURSOS%20FINANCIEROS/2019/3erT/LTAIPV09AN/108/</t>
  </si>
  <si>
    <t>http://ftp2.fiscaliaveracruz.gob.mx/RECURSOS%20FINANCIEROS/2019/3erT/LTAIPV09AN/109/</t>
  </si>
  <si>
    <t>http://ftp2.fiscaliaveracruz.gob.mx/RECURSOS%20FINANCIEROS/2019/3erT/LTAIPV09AN/110/</t>
  </si>
  <si>
    <t>http://ftp2.fiscaliaveracruz.gob.mx/RECURSOS%20FINANCIEROS/2019/3erT/LTAIPV09AN/111/</t>
  </si>
  <si>
    <t>http://ftp2.fiscaliaveracruz.gob.mx/RECURSOS%20FINANCIEROS/2019/3erT/LTAIPV09AN/112/</t>
  </si>
  <si>
    <t>http://ftp2.fiscaliaveracruz.gob.mx/RECURSOS%20FINANCIEROS/2019/3erT/LTAIPV09AN/113/</t>
  </si>
  <si>
    <t>http://ftp2.fiscaliaveracruz.gob.mx/RECURSOS%20FINANCIEROS/2019/3erT/LTAIPV09AN/114/</t>
  </si>
  <si>
    <t>http://ftp2.fiscaliaveracruz.gob.mx/RECURSOS%20FINANCIEROS/2019/3erT/LTAIPV09AN/115/</t>
  </si>
  <si>
    <t>http://ftp2.fiscaliaveracruz.gob.mx/RECURSOS%20FINANCIEROS/2019/3erT/LTAIPV09AN/116/</t>
  </si>
  <si>
    <t>http://ftp2.fiscaliaveracruz.gob.mx/RECURSOS%20FINANCIEROS/2019/3erT/LTAIPV09AN/117/</t>
  </si>
  <si>
    <t>http://ftp2.fiscaliaveracruz.gob.mx/RECURSOS%20FINANCIEROS/2019/3erT/LTAIPV09AN/118/</t>
  </si>
  <si>
    <t>http://ftp2.fiscaliaveracruz.gob.mx/RECURSOS%20FINANCIEROS/2019/3erT/LTAIPV09AN/119/</t>
  </si>
  <si>
    <t>http://ftp2.fiscaliaveracruz.gob.mx/RECURSOS%20FINANCIEROS/2019/3erT/LTAIPV09AN/120/</t>
  </si>
  <si>
    <t>http://ftp2.fiscaliaveracruz.gob.mx/RECURSOS%20FINANCIEROS/2019/3erT/LTAIPV09AN/121/</t>
  </si>
  <si>
    <t>http://ftp2.fiscaliaveracruz.gob.mx/RECURSOS%20FINANCIEROS/2019/3erT/LTAIPV09AN/122/</t>
  </si>
  <si>
    <t>http://ftp2.fiscaliaveracruz.gob.mx/RECURSOS%20FINANCIEROS/2019/3erT/LTAIPV09AN/123/</t>
  </si>
  <si>
    <t>http://ftp2.fiscaliaveracruz.gob.mx/RECURSOS%20FINANCIEROS/2019/3erT/LTAIPV09AN/124/</t>
  </si>
  <si>
    <t>http://ftp2.fiscaliaveracruz.gob.mx/RECURSOS%20FINANCIEROS/2019/3erT/LTAIPV09AN/125/</t>
  </si>
  <si>
    <t>http://ftp2.fiscaliaveracruz.gob.mx/RECURSOS%20FINANCIEROS/2019/3erT/LTAIPV09AN/126/</t>
  </si>
  <si>
    <t>http://ftp2.fiscaliaveracruz.gob.mx/RECURSOS%20FINANCIEROS/2019/3erT/LTAIPV09AN/127/</t>
  </si>
  <si>
    <t>http://ftp2.fiscaliaveracruz.gob.mx/RECURSOS%20FINANCIEROS/2019/3erT/LTAIPV09AN/128/</t>
  </si>
  <si>
    <t>http://ftp2.fiscaliaveracruz.gob.mx/RECURSOS%20FINANCIEROS/2019/3erT/LTAIPV09AN/129/</t>
  </si>
  <si>
    <t>http://ftp2.fiscaliaveracruz.gob.mx/RECURSOS%20FINANCIEROS/2019/3erT/LTAIPV09AN/130/</t>
  </si>
  <si>
    <t>http://ftp2.fiscaliaveracruz.gob.mx/RECURSOS%20FINANCIEROS/2019/3erT/LTAIPV09AN/131/</t>
  </si>
  <si>
    <t>http://ftp2.fiscaliaveracruz.gob.mx/RECURSOS%20FINANCIEROS/2019/3erT/LTAIPV09AN/132/</t>
  </si>
  <si>
    <t>RESERVADO</t>
  </si>
  <si>
    <t>http://ftp2.fiscaliaveracruz.gob.mx/RECURSOS%20FINANCIEROS/2019/3erT/LTAIPV09AN/Tarifa%20Unica%20de%20viaticos.pdf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</si>
</sst>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font>
    <font>
      <sz val="11"/>
      <color theme="1"/>
      <name val="Neo Sans Pro"/>
      <family val="2"/>
    </font>
    <font>
      <sz val="11"/>
      <color indexed="8"/>
      <name val="Calibri"/>
      <family val="2"/>
      <scheme val="minor"/>
    </font>
    <font>
      <sz val="11"/>
      <color indexed="8"/>
      <name val="Neo Sans Pro"/>
      <family val="2"/>
    </font>
    <font>
      <sz val="11"/>
      <color indexed="8"/>
      <name val="Neo Sans Pro"/>
      <family val="2"/>
    </font>
    <font>
      <u/>
      <sz val="11"/>
      <color theme="10"/>
      <name val="Calibri"/>
      <family val="2"/>
      <scheme val="minor"/>
    </font>
    <font>
      <b/>
      <sz val="11"/>
      <color theme="1"/>
      <name val="Calibri"/>
      <family val="2"/>
      <scheme val="minor"/>
    </font>
    <font>
      <u/>
      <sz val="11"/>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3" borderId="0" applyNumberFormat="0" applyFill="0" applyBorder="0" applyAlignment="0" applyProtection="0">
      <alignment vertical="top"/>
      <protection locked="0"/>
    </xf>
    <xf numFmtId="0" fontId="8" fillId="3" borderId="0"/>
    <xf numFmtId="44" fontId="8" fillId="0" borderId="0" applyFont="0" applyFill="0" applyBorder="0" applyAlignment="0" applyProtection="0"/>
  </cellStyleXfs>
  <cellXfs count="38">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6" fillId="3" borderId="0" xfId="1" applyAlignment="1" applyProtection="1"/>
    <xf numFmtId="0" fontId="6" fillId="0" borderId="0" xfId="1" applyFill="1" applyAlignment="1" applyProtection="1"/>
    <xf numFmtId="0" fontId="7" fillId="3" borderId="0" xfId="0" applyFont="1" applyFill="1" applyBorder="1"/>
    <xf numFmtId="0" fontId="0" fillId="0" borderId="0" xfId="0"/>
    <xf numFmtId="0" fontId="9" fillId="0" borderId="0" xfId="0" applyFont="1"/>
    <xf numFmtId="0" fontId="0" fillId="0" borderId="0" xfId="0"/>
    <xf numFmtId="0" fontId="0" fillId="0" borderId="0" xfId="0" applyFill="1"/>
    <xf numFmtId="0" fontId="10" fillId="0" borderId="0" xfId="0" applyFont="1"/>
    <xf numFmtId="14" fontId="10" fillId="0" borderId="0" xfId="0" applyNumberFormat="1" applyFont="1"/>
    <xf numFmtId="15" fontId="10" fillId="0" borderId="0" xfId="0" applyNumberFormat="1" applyFont="1"/>
    <xf numFmtId="0" fontId="10" fillId="0" borderId="0" xfId="0" applyFont="1" applyProtection="1"/>
    <xf numFmtId="0" fontId="0" fillId="0" borderId="0" xfId="0" applyFont="1"/>
    <xf numFmtId="14" fontId="0" fillId="0" borderId="0" xfId="0" applyNumberFormat="1" applyFont="1"/>
    <xf numFmtId="15" fontId="0" fillId="0" borderId="0" xfId="0" applyNumberFormat="1" applyFont="1"/>
    <xf numFmtId="0" fontId="3" fillId="0" borderId="0" xfId="0" applyFont="1" applyBorder="1"/>
    <xf numFmtId="0" fontId="3" fillId="3" borderId="0" xfId="0" applyFont="1" applyFill="1" applyBorder="1"/>
    <xf numFmtId="16" fontId="0" fillId="0" borderId="0" xfId="0" applyNumberFormat="1" applyFont="1"/>
    <xf numFmtId="0" fontId="11" fillId="3" borderId="0" xfId="1" applyFont="1" applyAlignment="1" applyProtection="1"/>
    <xf numFmtId="0" fontId="0" fillId="0" borderId="0" xfId="0" applyFont="1" applyProtection="1"/>
    <xf numFmtId="0" fontId="0" fillId="3" borderId="0" xfId="0" applyFont="1" applyFill="1" applyBorder="1"/>
    <xf numFmtId="0" fontId="0" fillId="0" borderId="0" xfId="0" applyFont="1" applyBorder="1"/>
    <xf numFmtId="0" fontId="0" fillId="0" borderId="0" xfId="0"/>
    <xf numFmtId="0" fontId="5" fillId="5" borderId="1" xfId="0" applyFont="1" applyFill="1" applyBorder="1" applyAlignment="1">
      <alignment horizontal="center" wrapText="1"/>
    </xf>
    <xf numFmtId="0" fontId="2" fillId="0" borderId="0" xfId="0" applyFont="1" applyBorder="1"/>
    <xf numFmtId="0" fontId="2" fillId="3" borderId="0" xfId="0" applyFont="1" applyFill="1" applyBorder="1"/>
    <xf numFmtId="0" fontId="2" fillId="3" borderId="0" xfId="2" applyFont="1" applyFill="1" applyBorder="1"/>
    <xf numFmtId="0" fontId="2" fillId="3" borderId="0" xfId="2" applyFont="1" applyBorder="1"/>
    <xf numFmtId="0" fontId="0" fillId="3" borderId="0" xfId="0" applyFill="1" applyBorder="1"/>
    <xf numFmtId="0" fontId="12" fillId="3" borderId="0" xfId="0" applyFont="1" applyFill="1" applyBorder="1"/>
    <xf numFmtId="0" fontId="12" fillId="0" borderId="0" xfId="0" applyFont="1" applyBorder="1"/>
    <xf numFmtId="0" fontId="0" fillId="3" borderId="0" xfId="0" applyFill="1"/>
    <xf numFmtId="44" fontId="0" fillId="0" borderId="0" xfId="3" applyFont="1"/>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4">
    <cellStyle name="Hipervínculo" xfId="1" builtinId="8"/>
    <cellStyle name="Moneda" xfId="3" builtin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ftp2.fiscaliaveracruz.gob.mx/RECURSOS%20FINANCIEROS/2019/3erT/LTAIPV09AN/Tarifa%20Unica%20de%20viaticos.pdf" TargetMode="External"/><Relationship Id="rId1" Type="http://schemas.openxmlformats.org/officeDocument/2006/relationships/hyperlink" Target="http://ftp2.fiscaliaveracruz.gob.mx/RECURSOS%20FINANCIEROS/2019/3erT/LTAIPV09AN/Tarifa%20Unica%20de%20viaticos.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ftp2.fiscaliaveracruz.gob.mx/RECURSOS%20FINANCIEROS/2019/3erT/LTAIPV09AN/115/" TargetMode="External"/><Relationship Id="rId21" Type="http://schemas.openxmlformats.org/officeDocument/2006/relationships/hyperlink" Target="http://ftp2.fiscaliaveracruz.gob.mx/RECURSOS%20FINANCIEROS/2019/3erT/LTAIPV09AN/20/" TargetMode="External"/><Relationship Id="rId42" Type="http://schemas.openxmlformats.org/officeDocument/2006/relationships/hyperlink" Target="http://ftp2.fiscaliaveracruz.gob.mx/RECURSOS%20FINANCIEROS/2019/3erT/LTAIPV09AN/41/" TargetMode="External"/><Relationship Id="rId63" Type="http://schemas.openxmlformats.org/officeDocument/2006/relationships/hyperlink" Target="http://ftp2.fiscaliaveracruz.gob.mx/RECURSOS%20FINANCIEROS/2019/3erT/LTAIPV09AN/62/" TargetMode="External"/><Relationship Id="rId84" Type="http://schemas.openxmlformats.org/officeDocument/2006/relationships/hyperlink" Target="http://ftp2.fiscaliaveracruz.gob.mx/RECURSOS%20FINANCIEROS/2019/3erT/LTAIPV09AN/83/" TargetMode="External"/><Relationship Id="rId16" Type="http://schemas.openxmlformats.org/officeDocument/2006/relationships/hyperlink" Target="http://ftp2.fiscaliaveracruz.gob.mx/RECURSOS%20FINANCIEROS/2019/3erT/LTAIPV09AN/15/" TargetMode="External"/><Relationship Id="rId107" Type="http://schemas.openxmlformats.org/officeDocument/2006/relationships/hyperlink" Target="http://ftp2.fiscaliaveracruz.gob.mx/RECURSOS%20FINANCIEROS/2019/3erT/LTAIPV09AN/105/" TargetMode="External"/><Relationship Id="rId11" Type="http://schemas.openxmlformats.org/officeDocument/2006/relationships/hyperlink" Target="http://ftp2.fiscaliaveracruz.gob.mx/RECURSOS%20FINANCIEROS/2019/3erT/LTAIPV09AN/10/" TargetMode="External"/><Relationship Id="rId32" Type="http://schemas.openxmlformats.org/officeDocument/2006/relationships/hyperlink" Target="http://ftp2.fiscaliaveracruz.gob.mx/RECURSOS%20FINANCIEROS/2019/3erT/LTAIPV09AN/31/" TargetMode="External"/><Relationship Id="rId37" Type="http://schemas.openxmlformats.org/officeDocument/2006/relationships/hyperlink" Target="http://ftp2.fiscaliaveracruz.gob.mx/RECURSOS%20FINANCIEROS/2019/3erT/LTAIPV09AN/36/" TargetMode="External"/><Relationship Id="rId53" Type="http://schemas.openxmlformats.org/officeDocument/2006/relationships/hyperlink" Target="http://ftp2.fiscaliaveracruz.gob.mx/RECURSOS%20FINANCIEROS/2019/3erT/LTAIPV09AN/52/" TargetMode="External"/><Relationship Id="rId58" Type="http://schemas.openxmlformats.org/officeDocument/2006/relationships/hyperlink" Target="http://ftp2.fiscaliaveracruz.gob.mx/RECURSOS%20FINANCIEROS/2019/3erT/LTAIPV09AN/57/" TargetMode="External"/><Relationship Id="rId74" Type="http://schemas.openxmlformats.org/officeDocument/2006/relationships/hyperlink" Target="http://ftp2.fiscaliaveracruz.gob.mx/RECURSOS%20FINANCIEROS/2019/3erT/LTAIPV09AN/73/" TargetMode="External"/><Relationship Id="rId79" Type="http://schemas.openxmlformats.org/officeDocument/2006/relationships/hyperlink" Target="http://ftp2.fiscaliaveracruz.gob.mx/RECURSOS%20FINANCIEROS/2019/3erT/LTAIPV09AN/78/" TargetMode="External"/><Relationship Id="rId102" Type="http://schemas.openxmlformats.org/officeDocument/2006/relationships/hyperlink" Target="http://ftp2.fiscaliaveracruz.gob.mx/RECURSOS%20FINANCIEROS/2019/3erT/LTAIPV09AN/100/" TargetMode="External"/><Relationship Id="rId123" Type="http://schemas.openxmlformats.org/officeDocument/2006/relationships/hyperlink" Target="http://ftp2.fiscaliaveracruz.gob.mx/RECURSOS%20FINANCIEROS/2019/3erT/LTAIPV09AN/121/" TargetMode="External"/><Relationship Id="rId128" Type="http://schemas.openxmlformats.org/officeDocument/2006/relationships/hyperlink" Target="http://ftp2.fiscaliaveracruz.gob.mx/RECURSOS%20FINANCIEROS/2019/3erT/LTAIPV09AN/126/" TargetMode="External"/><Relationship Id="rId5" Type="http://schemas.openxmlformats.org/officeDocument/2006/relationships/hyperlink" Target="http://ftp2.fiscaliaveracruz.gob.mx/RECURSOS%20FINANCIEROS/2019/3erT/LTAIPV09AN/4/" TargetMode="External"/><Relationship Id="rId90" Type="http://schemas.openxmlformats.org/officeDocument/2006/relationships/hyperlink" Target="http://ftp2.fiscaliaveracruz.gob.mx/RECURSOS%20FINANCIEROS/2019/3erT/LTAIPV09AN/89/" TargetMode="External"/><Relationship Id="rId95" Type="http://schemas.openxmlformats.org/officeDocument/2006/relationships/hyperlink" Target="http://ftp2.fiscaliaveracruz.gob.mx/RECURSOS%20FINANCIEROS/2019/3erT/LTAIPV09AN/94/" TargetMode="External"/><Relationship Id="rId22" Type="http://schemas.openxmlformats.org/officeDocument/2006/relationships/hyperlink" Target="http://ftp2.fiscaliaveracruz.gob.mx/RECURSOS%20FINANCIEROS/2019/3erT/LTAIPV09AN/21/" TargetMode="External"/><Relationship Id="rId27" Type="http://schemas.openxmlformats.org/officeDocument/2006/relationships/hyperlink" Target="http://ftp2.fiscaliaveracruz.gob.mx/RECURSOS%20FINANCIEROS/2019/3erT/LTAIPV09AN/26/" TargetMode="External"/><Relationship Id="rId43" Type="http://schemas.openxmlformats.org/officeDocument/2006/relationships/hyperlink" Target="http://ftp2.fiscaliaveracruz.gob.mx/RECURSOS%20FINANCIEROS/2019/3erT/LTAIPV09AN/42/" TargetMode="External"/><Relationship Id="rId48" Type="http://schemas.openxmlformats.org/officeDocument/2006/relationships/hyperlink" Target="http://ftp2.fiscaliaveracruz.gob.mx/RECURSOS%20FINANCIEROS/2019/3erT/LTAIPV09AN/47/" TargetMode="External"/><Relationship Id="rId64" Type="http://schemas.openxmlformats.org/officeDocument/2006/relationships/hyperlink" Target="http://ftp2.fiscaliaveracruz.gob.mx/RECURSOS%20FINANCIEROS/2019/3erT/LTAIPV09AN/63/" TargetMode="External"/><Relationship Id="rId69" Type="http://schemas.openxmlformats.org/officeDocument/2006/relationships/hyperlink" Target="http://ftp2.fiscaliaveracruz.gob.mx/RECURSOS%20FINANCIEROS/2019/3erT/LTAIPV09AN/68/" TargetMode="External"/><Relationship Id="rId113" Type="http://schemas.openxmlformats.org/officeDocument/2006/relationships/hyperlink" Target="http://ftp2.fiscaliaveracruz.gob.mx/RECURSOS%20FINANCIEROS/2019/3erT/LTAIPV09AN/111/" TargetMode="External"/><Relationship Id="rId118" Type="http://schemas.openxmlformats.org/officeDocument/2006/relationships/hyperlink" Target="http://ftp2.fiscaliaveracruz.gob.mx/RECURSOS%20FINANCIEROS/2019/3erT/LTAIPV09AN/116/" TargetMode="External"/><Relationship Id="rId134" Type="http://schemas.openxmlformats.org/officeDocument/2006/relationships/hyperlink" Target="http://ftp2.fiscaliaveracruz.gob.mx/RECURSOS%20FINANCIEROS/2019/3erT/LTAIPV09AN/132/" TargetMode="External"/><Relationship Id="rId80" Type="http://schemas.openxmlformats.org/officeDocument/2006/relationships/hyperlink" Target="http://ftp2.fiscaliaveracruz.gob.mx/RECURSOS%20FINANCIEROS/2019/3erT/LTAIPV09AN/79/" TargetMode="External"/><Relationship Id="rId85" Type="http://schemas.openxmlformats.org/officeDocument/2006/relationships/hyperlink" Target="http://ftp2.fiscaliaveracruz.gob.mx/RECURSOS%20FINANCIEROS/2019/3erT/LTAIPV09AN/84/" TargetMode="External"/><Relationship Id="rId12" Type="http://schemas.openxmlformats.org/officeDocument/2006/relationships/hyperlink" Target="http://ftp2.fiscaliaveracruz.gob.mx/RECURSOS%20FINANCIEROS/2019/3erT/LTAIPV09AN/11/" TargetMode="External"/><Relationship Id="rId17" Type="http://schemas.openxmlformats.org/officeDocument/2006/relationships/hyperlink" Target="http://ftp2.fiscaliaveracruz.gob.mx/RECURSOS%20FINANCIEROS/2019/3erT/LTAIPV09AN/16/" TargetMode="External"/><Relationship Id="rId33" Type="http://schemas.openxmlformats.org/officeDocument/2006/relationships/hyperlink" Target="http://ftp2.fiscaliaveracruz.gob.mx/RECURSOS%20FINANCIEROS/2019/3erT/LTAIPV09AN/32/" TargetMode="External"/><Relationship Id="rId38" Type="http://schemas.openxmlformats.org/officeDocument/2006/relationships/hyperlink" Target="http://ftp2.fiscaliaveracruz.gob.mx/RECURSOS%20FINANCIEROS/2019/3erT/LTAIPV09AN/37/" TargetMode="External"/><Relationship Id="rId59" Type="http://schemas.openxmlformats.org/officeDocument/2006/relationships/hyperlink" Target="http://ftp2.fiscaliaveracruz.gob.mx/RECURSOS%20FINANCIEROS/2019/3erT/LTAIPV09AN/58/" TargetMode="External"/><Relationship Id="rId103" Type="http://schemas.openxmlformats.org/officeDocument/2006/relationships/hyperlink" Target="http://ftp2.fiscaliaveracruz.gob.mx/RECURSOS%20FINANCIEROS/2019/3erT/LTAIPV09AN/101/" TargetMode="External"/><Relationship Id="rId108" Type="http://schemas.openxmlformats.org/officeDocument/2006/relationships/hyperlink" Target="http://ftp2.fiscaliaveracruz.gob.mx/RECURSOS%20FINANCIEROS/2019/3erT/LTAIPV09AN/106/" TargetMode="External"/><Relationship Id="rId124" Type="http://schemas.openxmlformats.org/officeDocument/2006/relationships/hyperlink" Target="http://ftp2.fiscaliaveracruz.gob.mx/RECURSOS%20FINANCIEROS/2019/3erT/LTAIPV09AN/122/" TargetMode="External"/><Relationship Id="rId129" Type="http://schemas.openxmlformats.org/officeDocument/2006/relationships/hyperlink" Target="http://ftp2.fiscaliaveracruz.gob.mx/RECURSOS%20FINANCIEROS/2019/3erT/LTAIPV09AN/127/" TargetMode="External"/><Relationship Id="rId54" Type="http://schemas.openxmlformats.org/officeDocument/2006/relationships/hyperlink" Target="http://ftp2.fiscaliaveracruz.gob.mx/RECURSOS%20FINANCIEROS/2019/3erT/LTAIPV09AN/53/" TargetMode="External"/><Relationship Id="rId70" Type="http://schemas.openxmlformats.org/officeDocument/2006/relationships/hyperlink" Target="http://ftp2.fiscaliaveracruz.gob.mx/RECURSOS%20FINANCIEROS/2019/3erT/LTAIPV09AN/69/" TargetMode="External"/><Relationship Id="rId75" Type="http://schemas.openxmlformats.org/officeDocument/2006/relationships/hyperlink" Target="http://ftp2.fiscaliaveracruz.gob.mx/RECURSOS%20FINANCIEROS/2019/3erT/LTAIPV09AN/74/" TargetMode="External"/><Relationship Id="rId91" Type="http://schemas.openxmlformats.org/officeDocument/2006/relationships/hyperlink" Target="http://ftp2.fiscaliaveracruz.gob.mx/RECURSOS%20FINANCIEROS/2019/3erT/LTAIPV09AN/90/" TargetMode="External"/><Relationship Id="rId96" Type="http://schemas.openxmlformats.org/officeDocument/2006/relationships/hyperlink" Target="http://ftp2.fiscaliaveracruz.gob.mx/RECURSOS%20FINANCIEROS/2019/3erT/LTAIPV09AN/95/" TargetMode="External"/><Relationship Id="rId1" Type="http://schemas.openxmlformats.org/officeDocument/2006/relationships/hyperlink" Target="http://ftp2.fiscaliaveracruz.gob.mx/RECURSOS%20FINANCIEROS/2019/3erT/LTAIPV09AN/1/" TargetMode="External"/><Relationship Id="rId6" Type="http://schemas.openxmlformats.org/officeDocument/2006/relationships/hyperlink" Target="http://ftp2.fiscaliaveracruz.gob.mx/RECURSOS%20FINANCIEROS/2019/3erT/LTAIPV09AN/5/" TargetMode="External"/><Relationship Id="rId23" Type="http://schemas.openxmlformats.org/officeDocument/2006/relationships/hyperlink" Target="http://ftp2.fiscaliaveracruz.gob.mx/RECURSOS%20FINANCIEROS/2019/3erT/LTAIPV09AN/22/" TargetMode="External"/><Relationship Id="rId28" Type="http://schemas.openxmlformats.org/officeDocument/2006/relationships/hyperlink" Target="http://ftp2.fiscaliaveracruz.gob.mx/RECURSOS%20FINANCIEROS/2019/3erT/LTAIPV09AN/27/" TargetMode="External"/><Relationship Id="rId49" Type="http://schemas.openxmlformats.org/officeDocument/2006/relationships/hyperlink" Target="http://ftp2.fiscaliaveracruz.gob.mx/RECURSOS%20FINANCIEROS/2019/3erT/LTAIPV09AN/48/" TargetMode="External"/><Relationship Id="rId114" Type="http://schemas.openxmlformats.org/officeDocument/2006/relationships/hyperlink" Target="http://ftp2.fiscaliaveracruz.gob.mx/RECURSOS%20FINANCIEROS/2019/3erT/LTAIPV09AN/112/" TargetMode="External"/><Relationship Id="rId119" Type="http://schemas.openxmlformats.org/officeDocument/2006/relationships/hyperlink" Target="http://ftp2.fiscaliaveracruz.gob.mx/RECURSOS%20FINANCIEROS/2019/3erT/LTAIPV09AN/117/" TargetMode="External"/><Relationship Id="rId44" Type="http://schemas.openxmlformats.org/officeDocument/2006/relationships/hyperlink" Target="http://ftp2.fiscaliaveracruz.gob.mx/RECURSOS%20FINANCIEROS/2019/3erT/LTAIPV09AN/43/" TargetMode="External"/><Relationship Id="rId60" Type="http://schemas.openxmlformats.org/officeDocument/2006/relationships/hyperlink" Target="http://ftp2.fiscaliaveracruz.gob.mx/RECURSOS%20FINANCIEROS/2019/3erT/LTAIPV09AN/59/" TargetMode="External"/><Relationship Id="rId65" Type="http://schemas.openxmlformats.org/officeDocument/2006/relationships/hyperlink" Target="http://ftp2.fiscaliaveracruz.gob.mx/RECURSOS%20FINANCIEROS/2019/3erT/LTAIPV09AN/64/" TargetMode="External"/><Relationship Id="rId81" Type="http://schemas.openxmlformats.org/officeDocument/2006/relationships/hyperlink" Target="http://ftp2.fiscaliaveracruz.gob.mx/RECURSOS%20FINANCIEROS/2019/3erT/LTAIPV09AN/80/" TargetMode="External"/><Relationship Id="rId86" Type="http://schemas.openxmlformats.org/officeDocument/2006/relationships/hyperlink" Target="http://ftp2.fiscaliaveracruz.gob.mx/RECURSOS%20FINANCIEROS/2019/3erT/LTAIPV09AN/85/" TargetMode="External"/><Relationship Id="rId130" Type="http://schemas.openxmlformats.org/officeDocument/2006/relationships/hyperlink" Target="http://ftp2.fiscaliaveracruz.gob.mx/RECURSOS%20FINANCIEROS/2019/3erT/LTAIPV09AN/128/" TargetMode="External"/><Relationship Id="rId135" Type="http://schemas.openxmlformats.org/officeDocument/2006/relationships/printerSettings" Target="../printerSettings/printerSettings2.bin"/><Relationship Id="rId13" Type="http://schemas.openxmlformats.org/officeDocument/2006/relationships/hyperlink" Target="http://ftp2.fiscaliaveracruz.gob.mx/RECURSOS%20FINANCIEROS/2019/3erT/LTAIPV09AN/12/" TargetMode="External"/><Relationship Id="rId18" Type="http://schemas.openxmlformats.org/officeDocument/2006/relationships/hyperlink" Target="http://ftp2.fiscaliaveracruz.gob.mx/RECURSOS%20FINANCIEROS/2019/3erT/LTAIPV09AN/17/" TargetMode="External"/><Relationship Id="rId39" Type="http://schemas.openxmlformats.org/officeDocument/2006/relationships/hyperlink" Target="http://ftp2.fiscaliaveracruz.gob.mx/RECURSOS%20FINANCIEROS/2019/3erT/LTAIPV09AN/38/" TargetMode="External"/><Relationship Id="rId109" Type="http://schemas.openxmlformats.org/officeDocument/2006/relationships/hyperlink" Target="http://ftp2.fiscaliaveracruz.gob.mx/RECURSOS%20FINANCIEROS/2019/3erT/LTAIPV09AN/107/" TargetMode="External"/><Relationship Id="rId34" Type="http://schemas.openxmlformats.org/officeDocument/2006/relationships/hyperlink" Target="http://ftp2.fiscaliaveracruz.gob.mx/RECURSOS%20FINANCIEROS/2019/3erT/LTAIPV09AN/33/" TargetMode="External"/><Relationship Id="rId50" Type="http://schemas.openxmlformats.org/officeDocument/2006/relationships/hyperlink" Target="http://ftp2.fiscaliaveracruz.gob.mx/RECURSOS%20FINANCIEROS/2019/3erT/LTAIPV09AN/49/" TargetMode="External"/><Relationship Id="rId55" Type="http://schemas.openxmlformats.org/officeDocument/2006/relationships/hyperlink" Target="http://ftp2.fiscaliaveracruz.gob.mx/RECURSOS%20FINANCIEROS/2019/3erT/LTAIPV09AN/54/" TargetMode="External"/><Relationship Id="rId76" Type="http://schemas.openxmlformats.org/officeDocument/2006/relationships/hyperlink" Target="http://ftp2.fiscaliaveracruz.gob.mx/RECURSOS%20FINANCIEROS/2019/3erT/LTAIPV09AN/75/" TargetMode="External"/><Relationship Id="rId97" Type="http://schemas.openxmlformats.org/officeDocument/2006/relationships/hyperlink" Target="http://ftp2.fiscaliaveracruz.gob.mx/RECURSOS%20FINANCIEROS/2019/3erT/LTAIPV09AN/96/" TargetMode="External"/><Relationship Id="rId104" Type="http://schemas.openxmlformats.org/officeDocument/2006/relationships/hyperlink" Target="http://ftp2.fiscaliaveracruz.gob.mx/RECURSOS%20FINANCIEROS/2019/3erT/LTAIPV09AN/102/" TargetMode="External"/><Relationship Id="rId120" Type="http://schemas.openxmlformats.org/officeDocument/2006/relationships/hyperlink" Target="http://ftp2.fiscaliaveracruz.gob.mx/RECURSOS%20FINANCIEROS/2019/3erT/LTAIPV09AN/118/" TargetMode="External"/><Relationship Id="rId125" Type="http://schemas.openxmlformats.org/officeDocument/2006/relationships/hyperlink" Target="http://ftp2.fiscaliaveracruz.gob.mx/RECURSOS%20FINANCIEROS/2019/3erT/LTAIPV09AN/123/" TargetMode="External"/><Relationship Id="rId7" Type="http://schemas.openxmlformats.org/officeDocument/2006/relationships/hyperlink" Target="http://ftp2.fiscaliaveracruz.gob.mx/RECURSOS%20FINANCIEROS/2019/3erT/LTAIPV09AN/6/" TargetMode="External"/><Relationship Id="rId71" Type="http://schemas.openxmlformats.org/officeDocument/2006/relationships/hyperlink" Target="http://ftp2.fiscaliaveracruz.gob.mx/RECURSOS%20FINANCIEROS/2019/3erT/LTAIPV09AN/70/" TargetMode="External"/><Relationship Id="rId92" Type="http://schemas.openxmlformats.org/officeDocument/2006/relationships/hyperlink" Target="http://ftp2.fiscaliaveracruz.gob.mx/RECURSOS%20FINANCIEROS/2019/3erT/LTAIPV09AN/91/" TargetMode="External"/><Relationship Id="rId2" Type="http://schemas.openxmlformats.org/officeDocument/2006/relationships/hyperlink" Target="http://ftp2.fiscaliaveracruz.gob.mx/RECURSOS%20FINANCIEROS/2019/3erT/LTAIPV09AN/1/" TargetMode="External"/><Relationship Id="rId29" Type="http://schemas.openxmlformats.org/officeDocument/2006/relationships/hyperlink" Target="http://ftp2.fiscaliaveracruz.gob.mx/RECURSOS%20FINANCIEROS/2019/3erT/LTAIPV09AN/28/" TargetMode="External"/><Relationship Id="rId24" Type="http://schemas.openxmlformats.org/officeDocument/2006/relationships/hyperlink" Target="http://ftp2.fiscaliaveracruz.gob.mx/RECURSOS%20FINANCIEROS/2019/3erT/LTAIPV09AN/23/" TargetMode="External"/><Relationship Id="rId40" Type="http://schemas.openxmlformats.org/officeDocument/2006/relationships/hyperlink" Target="http://ftp2.fiscaliaveracruz.gob.mx/RECURSOS%20FINANCIEROS/2019/3erT/LTAIPV09AN/39/" TargetMode="External"/><Relationship Id="rId45" Type="http://schemas.openxmlformats.org/officeDocument/2006/relationships/hyperlink" Target="http://ftp2.fiscaliaveracruz.gob.mx/RECURSOS%20FINANCIEROS/2019/3erT/LTAIPV09AN/44/" TargetMode="External"/><Relationship Id="rId66" Type="http://schemas.openxmlformats.org/officeDocument/2006/relationships/hyperlink" Target="http://ftp2.fiscaliaveracruz.gob.mx/RECURSOS%20FINANCIEROS/2019/3erT/LTAIPV09AN/65/" TargetMode="External"/><Relationship Id="rId87" Type="http://schemas.openxmlformats.org/officeDocument/2006/relationships/hyperlink" Target="http://ftp2.fiscaliaveracruz.gob.mx/RECURSOS%20FINANCIEROS/2019/3erT/LTAIPV09AN/86/" TargetMode="External"/><Relationship Id="rId110" Type="http://schemas.openxmlformats.org/officeDocument/2006/relationships/hyperlink" Target="http://ftp2.fiscaliaveracruz.gob.mx/RECURSOS%20FINANCIEROS/2019/3erT/LTAIPV09AN/108/" TargetMode="External"/><Relationship Id="rId115" Type="http://schemas.openxmlformats.org/officeDocument/2006/relationships/hyperlink" Target="http://ftp2.fiscaliaveracruz.gob.mx/RECURSOS%20FINANCIEROS/2019/3erT/LTAIPV09AN/113/" TargetMode="External"/><Relationship Id="rId131" Type="http://schemas.openxmlformats.org/officeDocument/2006/relationships/hyperlink" Target="http://ftp2.fiscaliaveracruz.gob.mx/RECURSOS%20FINANCIEROS/2019/3erT/LTAIPV09AN/129/" TargetMode="External"/><Relationship Id="rId61" Type="http://schemas.openxmlformats.org/officeDocument/2006/relationships/hyperlink" Target="http://ftp2.fiscaliaveracruz.gob.mx/RECURSOS%20FINANCIEROS/2019/3erT/LTAIPV09AN/60/" TargetMode="External"/><Relationship Id="rId82" Type="http://schemas.openxmlformats.org/officeDocument/2006/relationships/hyperlink" Target="http://ftp2.fiscaliaveracruz.gob.mx/RECURSOS%20FINANCIEROS/2019/3erT/LTAIPV09AN/81/" TargetMode="External"/><Relationship Id="rId19" Type="http://schemas.openxmlformats.org/officeDocument/2006/relationships/hyperlink" Target="http://ftp2.fiscaliaveracruz.gob.mx/RECURSOS%20FINANCIEROS/2019/3erT/LTAIPV09AN/18/" TargetMode="External"/><Relationship Id="rId14" Type="http://schemas.openxmlformats.org/officeDocument/2006/relationships/hyperlink" Target="http://ftp2.fiscaliaveracruz.gob.mx/RECURSOS%20FINANCIEROS/2019/3erT/LTAIPV09AN/13/" TargetMode="External"/><Relationship Id="rId30" Type="http://schemas.openxmlformats.org/officeDocument/2006/relationships/hyperlink" Target="http://ftp2.fiscaliaveracruz.gob.mx/RECURSOS%20FINANCIEROS/2019/3erT/LTAIPV09AN/29/" TargetMode="External"/><Relationship Id="rId35" Type="http://schemas.openxmlformats.org/officeDocument/2006/relationships/hyperlink" Target="http://ftp2.fiscaliaveracruz.gob.mx/RECURSOS%20FINANCIEROS/2019/3erT/LTAIPV09AN/34/" TargetMode="External"/><Relationship Id="rId56" Type="http://schemas.openxmlformats.org/officeDocument/2006/relationships/hyperlink" Target="http://ftp2.fiscaliaveracruz.gob.mx/RECURSOS%20FINANCIEROS/2019/3erT/LTAIPV09AN/55/" TargetMode="External"/><Relationship Id="rId77" Type="http://schemas.openxmlformats.org/officeDocument/2006/relationships/hyperlink" Target="http://ftp2.fiscaliaveracruz.gob.mx/RECURSOS%20FINANCIEROS/2019/3erT/LTAIPV09AN/76/" TargetMode="External"/><Relationship Id="rId100" Type="http://schemas.openxmlformats.org/officeDocument/2006/relationships/hyperlink" Target="http://ftp2.fiscaliaveracruz.gob.mx/RECURSOS%20FINANCIEROS/2019/3erT/LTAIPV09AN/99/" TargetMode="External"/><Relationship Id="rId105" Type="http://schemas.openxmlformats.org/officeDocument/2006/relationships/hyperlink" Target="http://ftp2.fiscaliaveracruz.gob.mx/RECURSOS%20FINANCIEROS/2019/3erT/LTAIPV09AN/103/" TargetMode="External"/><Relationship Id="rId126" Type="http://schemas.openxmlformats.org/officeDocument/2006/relationships/hyperlink" Target="http://ftp2.fiscaliaveracruz.gob.mx/RECURSOS%20FINANCIEROS/2019/3erT/LTAIPV09AN/124/" TargetMode="External"/><Relationship Id="rId8" Type="http://schemas.openxmlformats.org/officeDocument/2006/relationships/hyperlink" Target="http://ftp2.fiscaliaveracruz.gob.mx/RECURSOS%20FINANCIEROS/2019/3erT/LTAIPV09AN/7/" TargetMode="External"/><Relationship Id="rId51" Type="http://schemas.openxmlformats.org/officeDocument/2006/relationships/hyperlink" Target="http://ftp2.fiscaliaveracruz.gob.mx/RECURSOS%20FINANCIEROS/2019/3erT/LTAIPV09AN/50/" TargetMode="External"/><Relationship Id="rId72" Type="http://schemas.openxmlformats.org/officeDocument/2006/relationships/hyperlink" Target="http://ftp2.fiscaliaveracruz.gob.mx/RECURSOS%20FINANCIEROS/2019/3erT/LTAIPV09AN/71/" TargetMode="External"/><Relationship Id="rId93" Type="http://schemas.openxmlformats.org/officeDocument/2006/relationships/hyperlink" Target="http://ftp2.fiscaliaveracruz.gob.mx/RECURSOS%20FINANCIEROS/2019/3erT/LTAIPV09AN/92/" TargetMode="External"/><Relationship Id="rId98" Type="http://schemas.openxmlformats.org/officeDocument/2006/relationships/hyperlink" Target="http://ftp2.fiscaliaveracruz.gob.mx/RECURSOS%20FINANCIEROS/2019/3erT/LTAIPV09AN/97/" TargetMode="External"/><Relationship Id="rId121" Type="http://schemas.openxmlformats.org/officeDocument/2006/relationships/hyperlink" Target="http://ftp2.fiscaliaveracruz.gob.mx/RECURSOS%20FINANCIEROS/2019/3erT/LTAIPV09AN/119/" TargetMode="External"/><Relationship Id="rId3" Type="http://schemas.openxmlformats.org/officeDocument/2006/relationships/hyperlink" Target="http://ftp2.fiscaliaveracruz.gob.mx/RECURSOS%20FINANCIEROS/2019/3erT/LTAIPV09AN/2/" TargetMode="External"/><Relationship Id="rId25" Type="http://schemas.openxmlformats.org/officeDocument/2006/relationships/hyperlink" Target="http://ftp2.fiscaliaveracruz.gob.mx/RECURSOS%20FINANCIEROS/2019/3erT/LTAIPV09AN/24/" TargetMode="External"/><Relationship Id="rId46" Type="http://schemas.openxmlformats.org/officeDocument/2006/relationships/hyperlink" Target="http://ftp2.fiscaliaveracruz.gob.mx/RECURSOS%20FINANCIEROS/2019/3erT/LTAIPV09AN/45/" TargetMode="External"/><Relationship Id="rId67" Type="http://schemas.openxmlformats.org/officeDocument/2006/relationships/hyperlink" Target="http://ftp2.fiscaliaveracruz.gob.mx/RECURSOS%20FINANCIEROS/2019/3erT/LTAIPV09AN/66/" TargetMode="External"/><Relationship Id="rId116" Type="http://schemas.openxmlformats.org/officeDocument/2006/relationships/hyperlink" Target="http://ftp2.fiscaliaveracruz.gob.mx/RECURSOS%20FINANCIEROS/2019/3erT/LTAIPV09AN/114/" TargetMode="External"/><Relationship Id="rId20" Type="http://schemas.openxmlformats.org/officeDocument/2006/relationships/hyperlink" Target="http://ftp2.fiscaliaveracruz.gob.mx/RECURSOS%20FINANCIEROS/2019/3erT/LTAIPV09AN/19/" TargetMode="External"/><Relationship Id="rId41" Type="http://schemas.openxmlformats.org/officeDocument/2006/relationships/hyperlink" Target="http://ftp2.fiscaliaveracruz.gob.mx/RECURSOS%20FINANCIEROS/2019/3erT/LTAIPV09AN/40/" TargetMode="External"/><Relationship Id="rId62" Type="http://schemas.openxmlformats.org/officeDocument/2006/relationships/hyperlink" Target="http://ftp2.fiscaliaveracruz.gob.mx/RECURSOS%20FINANCIEROS/2019/3erT/LTAIPV09AN/61/" TargetMode="External"/><Relationship Id="rId83" Type="http://schemas.openxmlformats.org/officeDocument/2006/relationships/hyperlink" Target="http://ftp2.fiscaliaveracruz.gob.mx/RECURSOS%20FINANCIEROS/2019/3erT/LTAIPV09AN/82/" TargetMode="External"/><Relationship Id="rId88" Type="http://schemas.openxmlformats.org/officeDocument/2006/relationships/hyperlink" Target="http://ftp2.fiscaliaveracruz.gob.mx/RECURSOS%20FINANCIEROS/2019/3erT/LTAIPV09AN/87/" TargetMode="External"/><Relationship Id="rId111" Type="http://schemas.openxmlformats.org/officeDocument/2006/relationships/hyperlink" Target="http://ftp2.fiscaliaveracruz.gob.mx/RECURSOS%20FINANCIEROS/2019/3erT/LTAIPV09AN/109/" TargetMode="External"/><Relationship Id="rId132" Type="http://schemas.openxmlformats.org/officeDocument/2006/relationships/hyperlink" Target="http://ftp2.fiscaliaveracruz.gob.mx/RECURSOS%20FINANCIEROS/2019/3erT/LTAIPV09AN/130/" TargetMode="External"/><Relationship Id="rId15" Type="http://schemas.openxmlformats.org/officeDocument/2006/relationships/hyperlink" Target="http://ftp2.fiscaliaveracruz.gob.mx/RECURSOS%20FINANCIEROS/2019/3erT/LTAIPV09AN/14/" TargetMode="External"/><Relationship Id="rId36" Type="http://schemas.openxmlformats.org/officeDocument/2006/relationships/hyperlink" Target="http://ftp2.fiscaliaveracruz.gob.mx/RECURSOS%20FINANCIEROS/2019/3erT/LTAIPV09AN/35/" TargetMode="External"/><Relationship Id="rId57" Type="http://schemas.openxmlformats.org/officeDocument/2006/relationships/hyperlink" Target="http://ftp2.fiscaliaveracruz.gob.mx/RECURSOS%20FINANCIEROS/2019/3erT/LTAIPV09AN/56/" TargetMode="External"/><Relationship Id="rId106" Type="http://schemas.openxmlformats.org/officeDocument/2006/relationships/hyperlink" Target="http://ftp2.fiscaliaveracruz.gob.mx/RECURSOS%20FINANCIEROS/2019/3erT/LTAIPV09AN/104/" TargetMode="External"/><Relationship Id="rId127" Type="http://schemas.openxmlformats.org/officeDocument/2006/relationships/hyperlink" Target="http://ftp2.fiscaliaveracruz.gob.mx/RECURSOS%20FINANCIEROS/2019/3erT/LTAIPV09AN/125/" TargetMode="External"/><Relationship Id="rId10" Type="http://schemas.openxmlformats.org/officeDocument/2006/relationships/hyperlink" Target="http://ftp2.fiscaliaveracruz.gob.mx/RECURSOS%20FINANCIEROS/2019/3erT/LTAIPV09AN/9/" TargetMode="External"/><Relationship Id="rId31" Type="http://schemas.openxmlformats.org/officeDocument/2006/relationships/hyperlink" Target="http://ftp2.fiscaliaveracruz.gob.mx/RECURSOS%20FINANCIEROS/2019/3erT/LTAIPV09AN/30/" TargetMode="External"/><Relationship Id="rId52" Type="http://schemas.openxmlformats.org/officeDocument/2006/relationships/hyperlink" Target="http://ftp2.fiscaliaveracruz.gob.mx/RECURSOS%20FINANCIEROS/2019/3erT/LTAIPV09AN/51/" TargetMode="External"/><Relationship Id="rId73" Type="http://schemas.openxmlformats.org/officeDocument/2006/relationships/hyperlink" Target="http://ftp2.fiscaliaveracruz.gob.mx/RECURSOS%20FINANCIEROS/2019/3erT/LTAIPV09AN/72/" TargetMode="External"/><Relationship Id="rId78" Type="http://schemas.openxmlformats.org/officeDocument/2006/relationships/hyperlink" Target="http://ftp2.fiscaliaveracruz.gob.mx/RECURSOS%20FINANCIEROS/2019/3erT/LTAIPV09AN/77/" TargetMode="External"/><Relationship Id="rId94" Type="http://schemas.openxmlformats.org/officeDocument/2006/relationships/hyperlink" Target="http://ftp2.fiscaliaveracruz.gob.mx/RECURSOS%20FINANCIEROS/2019/3erT/LTAIPV09AN/93/" TargetMode="External"/><Relationship Id="rId99" Type="http://schemas.openxmlformats.org/officeDocument/2006/relationships/hyperlink" Target="http://ftp2.fiscaliaveracruz.gob.mx/RECURSOS%20FINANCIEROS/2019/3erT/LTAIPV09AN/98/" TargetMode="External"/><Relationship Id="rId101" Type="http://schemas.openxmlformats.org/officeDocument/2006/relationships/hyperlink" Target="http://ftp2.fiscaliaveracruz.gob.mx/RECURSOS%20FINANCIEROS/2019/3erT/LTAIPV09AN/100/" TargetMode="External"/><Relationship Id="rId122" Type="http://schemas.openxmlformats.org/officeDocument/2006/relationships/hyperlink" Target="http://ftp2.fiscaliaveracruz.gob.mx/RECURSOS%20FINANCIEROS/2019/3erT/LTAIPV09AN/120/" TargetMode="External"/><Relationship Id="rId4" Type="http://schemas.openxmlformats.org/officeDocument/2006/relationships/hyperlink" Target="http://ftp2.fiscaliaveracruz.gob.mx/RECURSOS%20FINANCIEROS/2019/3erT/LTAIPV09AN/3/" TargetMode="External"/><Relationship Id="rId9" Type="http://schemas.openxmlformats.org/officeDocument/2006/relationships/hyperlink" Target="http://ftp2.fiscaliaveracruz.gob.mx/RECURSOS%20FINANCIEROS/2019/3erT/LTAIPV09AN/8/" TargetMode="External"/><Relationship Id="rId26" Type="http://schemas.openxmlformats.org/officeDocument/2006/relationships/hyperlink" Target="http://ftp2.fiscaliaveracruz.gob.mx/RECURSOS%20FINANCIEROS/2019/3erT/LTAIPV09AN/25/" TargetMode="External"/><Relationship Id="rId47" Type="http://schemas.openxmlformats.org/officeDocument/2006/relationships/hyperlink" Target="http://ftp2.fiscaliaveracruz.gob.mx/RECURSOS%20FINANCIEROS/2019/3erT/LTAIPV09AN/46/" TargetMode="External"/><Relationship Id="rId68" Type="http://schemas.openxmlformats.org/officeDocument/2006/relationships/hyperlink" Target="http://ftp2.fiscaliaveracruz.gob.mx/RECURSOS%20FINANCIEROS/2019/3erT/LTAIPV09AN/67/" TargetMode="External"/><Relationship Id="rId89" Type="http://schemas.openxmlformats.org/officeDocument/2006/relationships/hyperlink" Target="http://ftp2.fiscaliaveracruz.gob.mx/RECURSOS%20FINANCIEROS/2019/3erT/LTAIPV09AN/88/" TargetMode="External"/><Relationship Id="rId112" Type="http://schemas.openxmlformats.org/officeDocument/2006/relationships/hyperlink" Target="http://ftp2.fiscaliaveracruz.gob.mx/RECURSOS%20FINANCIEROS/2019/3erT/LTAIPV09AN/110/" TargetMode="External"/><Relationship Id="rId133" Type="http://schemas.openxmlformats.org/officeDocument/2006/relationships/hyperlink" Target="http://ftp2.fiscaliaveracruz.gob.mx/RECURSOS%20FINANCIEROS/2019/3erT/LTAIPV09AN/1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66"/>
  <sheetViews>
    <sheetView tabSelected="1" topLeftCell="A2"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8" bestFit="1" customWidth="1"/>
    <col min="2" max="2" width="20" customWidth="1"/>
    <col min="3" max="3" width="23.28515625" customWidth="1"/>
    <col min="4" max="4" width="27.5703125" customWidth="1"/>
    <col min="5" max="5" width="10"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5" t="s">
        <v>1</v>
      </c>
      <c r="B2" s="36"/>
      <c r="C2" s="36"/>
      <c r="D2" s="35" t="s">
        <v>2</v>
      </c>
      <c r="E2" s="36"/>
      <c r="F2" s="36"/>
      <c r="G2" s="35" t="s">
        <v>3</v>
      </c>
      <c r="H2" s="36"/>
      <c r="I2" s="36"/>
    </row>
    <row r="3" spans="1:36" x14ac:dyDescent="0.25">
      <c r="A3" s="37" t="s">
        <v>4</v>
      </c>
      <c r="B3" s="36"/>
      <c r="C3" s="36"/>
      <c r="D3" s="37" t="s">
        <v>5</v>
      </c>
      <c r="E3" s="36"/>
      <c r="F3" s="36"/>
      <c r="G3" s="37" t="s">
        <v>6</v>
      </c>
      <c r="H3" s="36"/>
      <c r="I3" s="36"/>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5" t="s">
        <v>53</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row>
    <row r="7" spans="1:36" ht="39"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5" t="s">
        <v>70</v>
      </c>
      <c r="R7" s="25" t="s">
        <v>71</v>
      </c>
      <c r="S7" s="25"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14">
        <v>2019</v>
      </c>
      <c r="B8" s="15">
        <v>43647</v>
      </c>
      <c r="C8" s="16">
        <v>43738</v>
      </c>
      <c r="D8" s="14" t="s">
        <v>97</v>
      </c>
      <c r="E8" s="14" t="s">
        <v>114</v>
      </c>
      <c r="F8" s="26" t="s">
        <v>148</v>
      </c>
      <c r="G8" s="26" t="s">
        <v>148</v>
      </c>
      <c r="H8" s="26" t="s">
        <v>246</v>
      </c>
      <c r="I8" s="26" t="s">
        <v>257</v>
      </c>
      <c r="J8" s="27" t="s">
        <v>168</v>
      </c>
      <c r="K8" s="26" t="s">
        <v>325</v>
      </c>
      <c r="L8" s="14" t="s">
        <v>101</v>
      </c>
      <c r="M8" s="14" t="s">
        <v>351</v>
      </c>
      <c r="N8" s="14" t="s">
        <v>103</v>
      </c>
      <c r="O8" s="14">
        <v>0</v>
      </c>
      <c r="P8" s="14">
        <v>0</v>
      </c>
      <c r="Q8" s="14" t="s">
        <v>115</v>
      </c>
      <c r="R8" s="14" t="s">
        <v>116</v>
      </c>
      <c r="S8" s="14" t="s">
        <v>117</v>
      </c>
      <c r="T8" s="14" t="s">
        <v>115</v>
      </c>
      <c r="U8" s="24" t="s">
        <v>116</v>
      </c>
      <c r="V8" s="14" t="s">
        <v>116</v>
      </c>
      <c r="W8" s="14" t="s">
        <v>351</v>
      </c>
      <c r="X8" s="15">
        <v>43656</v>
      </c>
      <c r="Y8" s="15">
        <v>43656</v>
      </c>
      <c r="Z8" s="14">
        <v>1</v>
      </c>
      <c r="AA8" s="24">
        <v>180</v>
      </c>
      <c r="AB8" s="24">
        <v>10</v>
      </c>
      <c r="AC8" s="19"/>
      <c r="AD8" s="20"/>
      <c r="AE8" s="14">
        <v>1</v>
      </c>
      <c r="AF8" s="4" t="s">
        <v>583</v>
      </c>
      <c r="AG8" s="21" t="s">
        <v>118</v>
      </c>
      <c r="AH8" s="15">
        <v>43745</v>
      </c>
      <c r="AI8" s="15">
        <v>43745</v>
      </c>
      <c r="AJ8" s="21" t="s">
        <v>119</v>
      </c>
    </row>
    <row r="9" spans="1:36" x14ac:dyDescent="0.25">
      <c r="A9" s="14">
        <v>2019</v>
      </c>
      <c r="B9" s="15">
        <v>43647</v>
      </c>
      <c r="C9" s="16">
        <v>43738</v>
      </c>
      <c r="D9" s="14" t="s">
        <v>97</v>
      </c>
      <c r="E9" s="14" t="s">
        <v>114</v>
      </c>
      <c r="F9" s="26" t="s">
        <v>199</v>
      </c>
      <c r="G9" s="26" t="s">
        <v>199</v>
      </c>
      <c r="H9" s="26" t="s">
        <v>246</v>
      </c>
      <c r="I9" s="27" t="s">
        <v>258</v>
      </c>
      <c r="J9" s="27" t="s">
        <v>298</v>
      </c>
      <c r="K9" s="27" t="s">
        <v>332</v>
      </c>
      <c r="L9" s="14" t="s">
        <v>101</v>
      </c>
      <c r="M9" s="14" t="s">
        <v>351</v>
      </c>
      <c r="N9" s="14" t="s">
        <v>103</v>
      </c>
      <c r="O9" s="14">
        <v>0</v>
      </c>
      <c r="P9" s="14">
        <v>0</v>
      </c>
      <c r="Q9" s="14" t="s">
        <v>115</v>
      </c>
      <c r="R9" s="14" t="s">
        <v>116</v>
      </c>
      <c r="S9" s="14" t="s">
        <v>117</v>
      </c>
      <c r="T9" s="14" t="s">
        <v>115</v>
      </c>
      <c r="U9" s="24" t="s">
        <v>116</v>
      </c>
      <c r="V9" s="14" t="s">
        <v>116</v>
      </c>
      <c r="W9" s="14" t="s">
        <v>351</v>
      </c>
      <c r="X9" s="15">
        <v>43656</v>
      </c>
      <c r="Y9" s="15">
        <v>43656</v>
      </c>
      <c r="Z9" s="14">
        <v>2</v>
      </c>
      <c r="AA9" s="24">
        <v>180</v>
      </c>
      <c r="AB9" s="24">
        <v>10</v>
      </c>
      <c r="AC9" s="14"/>
      <c r="AD9" s="20"/>
      <c r="AE9" s="14">
        <v>2</v>
      </c>
      <c r="AF9" s="4" t="s">
        <v>583</v>
      </c>
      <c r="AG9" s="21" t="s">
        <v>118</v>
      </c>
      <c r="AH9" s="15">
        <v>43745</v>
      </c>
      <c r="AI9" s="15">
        <v>43745</v>
      </c>
      <c r="AJ9" s="21" t="s">
        <v>119</v>
      </c>
    </row>
    <row r="10" spans="1:36" x14ac:dyDescent="0.25">
      <c r="A10" s="14">
        <v>2019</v>
      </c>
      <c r="B10" s="15">
        <v>43647</v>
      </c>
      <c r="C10" s="16">
        <v>43738</v>
      </c>
      <c r="D10" s="14" t="s">
        <v>97</v>
      </c>
      <c r="E10" s="14" t="s">
        <v>114</v>
      </c>
      <c r="F10" s="26" t="s">
        <v>199</v>
      </c>
      <c r="G10" s="26" t="s">
        <v>199</v>
      </c>
      <c r="H10" s="26" t="s">
        <v>246</v>
      </c>
      <c r="I10" s="26" t="s">
        <v>259</v>
      </c>
      <c r="J10" s="26" t="s">
        <v>299</v>
      </c>
      <c r="K10" s="26" t="s">
        <v>333</v>
      </c>
      <c r="L10" s="14" t="s">
        <v>101</v>
      </c>
      <c r="M10" s="14" t="s">
        <v>351</v>
      </c>
      <c r="N10" s="14" t="s">
        <v>103</v>
      </c>
      <c r="O10" s="14">
        <v>0</v>
      </c>
      <c r="P10" s="14">
        <v>0</v>
      </c>
      <c r="Q10" s="14" t="s">
        <v>115</v>
      </c>
      <c r="R10" s="14" t="s">
        <v>116</v>
      </c>
      <c r="S10" s="14" t="s">
        <v>117</v>
      </c>
      <c r="T10" s="14" t="s">
        <v>115</v>
      </c>
      <c r="U10" s="24" t="s">
        <v>116</v>
      </c>
      <c r="V10" s="14" t="s">
        <v>116</v>
      </c>
      <c r="W10" s="14" t="s">
        <v>351</v>
      </c>
      <c r="X10" s="15">
        <v>43656</v>
      </c>
      <c r="Y10" s="15">
        <v>43656</v>
      </c>
      <c r="Z10" s="14">
        <v>3</v>
      </c>
      <c r="AA10" s="24">
        <v>180</v>
      </c>
      <c r="AB10" s="24">
        <v>10</v>
      </c>
      <c r="AC10" s="14"/>
      <c r="AD10" s="20"/>
      <c r="AE10" s="14">
        <v>3</v>
      </c>
      <c r="AF10" s="4" t="s">
        <v>583</v>
      </c>
      <c r="AG10" s="21" t="s">
        <v>118</v>
      </c>
      <c r="AH10" s="15">
        <v>43745</v>
      </c>
      <c r="AI10" s="15">
        <v>43745</v>
      </c>
      <c r="AJ10" s="21" t="s">
        <v>119</v>
      </c>
    </row>
    <row r="11" spans="1:36" x14ac:dyDescent="0.25">
      <c r="A11" s="14">
        <v>2019</v>
      </c>
      <c r="B11" s="15">
        <v>43647</v>
      </c>
      <c r="C11" s="16">
        <v>43738</v>
      </c>
      <c r="D11" s="14" t="s">
        <v>97</v>
      </c>
      <c r="E11" s="14" t="s">
        <v>114</v>
      </c>
      <c r="F11" s="26" t="s">
        <v>139</v>
      </c>
      <c r="G11" s="26" t="s">
        <v>139</v>
      </c>
      <c r="H11" s="27" t="s">
        <v>247</v>
      </c>
      <c r="I11" s="26" t="s">
        <v>260</v>
      </c>
      <c r="J11" s="26" t="s">
        <v>300</v>
      </c>
      <c r="K11" s="26" t="s">
        <v>334</v>
      </c>
      <c r="L11" s="14" t="s">
        <v>101</v>
      </c>
      <c r="M11" s="22" t="s">
        <v>352</v>
      </c>
      <c r="N11" s="14" t="s">
        <v>103</v>
      </c>
      <c r="O11" s="14">
        <v>0</v>
      </c>
      <c r="P11" s="14">
        <v>0</v>
      </c>
      <c r="Q11" s="14" t="s">
        <v>115</v>
      </c>
      <c r="R11" s="14" t="s">
        <v>116</v>
      </c>
      <c r="S11" s="14" t="s">
        <v>117</v>
      </c>
      <c r="T11" s="14" t="s">
        <v>115</v>
      </c>
      <c r="U11" s="30" t="s">
        <v>412</v>
      </c>
      <c r="V11" s="22" t="s">
        <v>412</v>
      </c>
      <c r="W11" s="22" t="s">
        <v>352</v>
      </c>
      <c r="X11" s="15">
        <v>43660</v>
      </c>
      <c r="Y11" s="15">
        <v>43660</v>
      </c>
      <c r="Z11" s="14">
        <v>4</v>
      </c>
      <c r="AA11" s="24">
        <v>286</v>
      </c>
      <c r="AB11" s="30">
        <v>64</v>
      </c>
      <c r="AC11" s="14"/>
      <c r="AD11" s="20"/>
      <c r="AE11" s="14">
        <v>4</v>
      </c>
      <c r="AF11" s="4" t="s">
        <v>583</v>
      </c>
      <c r="AG11" s="21" t="s">
        <v>118</v>
      </c>
      <c r="AH11" s="15">
        <v>43745</v>
      </c>
      <c r="AI11" s="15">
        <v>43745</v>
      </c>
      <c r="AJ11" s="21" t="s">
        <v>119</v>
      </c>
    </row>
    <row r="12" spans="1:36" x14ac:dyDescent="0.25">
      <c r="A12" s="14">
        <v>2019</v>
      </c>
      <c r="B12" s="15">
        <v>43647</v>
      </c>
      <c r="C12" s="16">
        <v>43738</v>
      </c>
      <c r="D12" s="14" t="s">
        <v>97</v>
      </c>
      <c r="E12" s="14" t="s">
        <v>114</v>
      </c>
      <c r="F12" s="26" t="s">
        <v>130</v>
      </c>
      <c r="G12" s="26" t="s">
        <v>130</v>
      </c>
      <c r="H12" s="27" t="s">
        <v>247</v>
      </c>
      <c r="I12" s="26" t="s">
        <v>261</v>
      </c>
      <c r="J12" s="26" t="s">
        <v>301</v>
      </c>
      <c r="K12" s="26" t="s">
        <v>348</v>
      </c>
      <c r="L12" s="14" t="s">
        <v>101</v>
      </c>
      <c r="M12" s="22" t="s">
        <v>140</v>
      </c>
      <c r="N12" s="14" t="s">
        <v>103</v>
      </c>
      <c r="O12" s="14">
        <v>0</v>
      </c>
      <c r="P12" s="14">
        <v>0</v>
      </c>
      <c r="Q12" s="14" t="s">
        <v>115</v>
      </c>
      <c r="R12" s="14" t="s">
        <v>116</v>
      </c>
      <c r="S12" s="14" t="s">
        <v>117</v>
      </c>
      <c r="T12" s="14" t="s">
        <v>115</v>
      </c>
      <c r="U12" s="24" t="s">
        <v>116</v>
      </c>
      <c r="V12" s="14" t="s">
        <v>116</v>
      </c>
      <c r="W12" s="22" t="s">
        <v>140</v>
      </c>
      <c r="X12" s="15">
        <v>43667</v>
      </c>
      <c r="Y12" s="15">
        <v>43667</v>
      </c>
      <c r="Z12" s="14">
        <v>5</v>
      </c>
      <c r="AA12" s="24">
        <v>119.99</v>
      </c>
      <c r="AB12" s="30">
        <v>130.01</v>
      </c>
      <c r="AC12" s="14"/>
      <c r="AD12" s="20"/>
      <c r="AE12" s="14">
        <v>5</v>
      </c>
      <c r="AF12" s="4" t="s">
        <v>583</v>
      </c>
      <c r="AG12" s="21" t="s">
        <v>118</v>
      </c>
      <c r="AH12" s="15">
        <v>43745</v>
      </c>
      <c r="AI12" s="15">
        <v>43745</v>
      </c>
      <c r="AJ12" s="21" t="s">
        <v>119</v>
      </c>
    </row>
    <row r="13" spans="1:36" x14ac:dyDescent="0.25">
      <c r="A13" s="14">
        <v>2019</v>
      </c>
      <c r="B13" s="15">
        <v>43647</v>
      </c>
      <c r="C13" s="16">
        <v>43738</v>
      </c>
      <c r="D13" s="14" t="s">
        <v>97</v>
      </c>
      <c r="E13" s="14" t="s">
        <v>114</v>
      </c>
      <c r="F13" s="26" t="s">
        <v>130</v>
      </c>
      <c r="G13" s="26" t="s">
        <v>130</v>
      </c>
      <c r="H13" s="27" t="s">
        <v>247</v>
      </c>
      <c r="I13" s="26" t="s">
        <v>261</v>
      </c>
      <c r="J13" s="26" t="s">
        <v>301</v>
      </c>
      <c r="K13" s="26" t="s">
        <v>348</v>
      </c>
      <c r="L13" s="14" t="s">
        <v>101</v>
      </c>
      <c r="M13" s="22" t="s">
        <v>140</v>
      </c>
      <c r="N13" s="14" t="s">
        <v>103</v>
      </c>
      <c r="O13" s="14">
        <v>0</v>
      </c>
      <c r="P13" s="14">
        <v>0</v>
      </c>
      <c r="Q13" s="14" t="s">
        <v>115</v>
      </c>
      <c r="R13" s="14" t="s">
        <v>116</v>
      </c>
      <c r="S13" s="14" t="s">
        <v>117</v>
      </c>
      <c r="T13" s="14" t="s">
        <v>115</v>
      </c>
      <c r="U13" s="24" t="s">
        <v>116</v>
      </c>
      <c r="V13" s="14" t="s">
        <v>116</v>
      </c>
      <c r="W13" s="22" t="s">
        <v>140</v>
      </c>
      <c r="X13" s="15">
        <v>43664</v>
      </c>
      <c r="Y13" s="15">
        <v>43664</v>
      </c>
      <c r="Z13" s="14">
        <v>6</v>
      </c>
      <c r="AA13" s="24">
        <v>250</v>
      </c>
      <c r="AB13" s="24">
        <v>0</v>
      </c>
      <c r="AC13" s="14"/>
      <c r="AD13" s="20"/>
      <c r="AE13" s="14">
        <v>6</v>
      </c>
      <c r="AF13" s="4" t="s">
        <v>583</v>
      </c>
      <c r="AG13" s="21" t="s">
        <v>118</v>
      </c>
      <c r="AH13" s="15">
        <v>43745</v>
      </c>
      <c r="AI13" s="15">
        <v>43745</v>
      </c>
      <c r="AJ13" s="21" t="s">
        <v>119</v>
      </c>
    </row>
    <row r="14" spans="1:36" x14ac:dyDescent="0.25">
      <c r="A14" s="14">
        <v>2019</v>
      </c>
      <c r="B14" s="15">
        <v>43647</v>
      </c>
      <c r="C14" s="16">
        <v>43738</v>
      </c>
      <c r="D14" s="14" t="s">
        <v>97</v>
      </c>
      <c r="E14" s="14" t="s">
        <v>114</v>
      </c>
      <c r="F14" s="26" t="s">
        <v>200</v>
      </c>
      <c r="G14" s="26" t="s">
        <v>200</v>
      </c>
      <c r="H14" s="27" t="s">
        <v>247</v>
      </c>
      <c r="I14" s="27" t="s">
        <v>262</v>
      </c>
      <c r="J14" s="27" t="s">
        <v>302</v>
      </c>
      <c r="K14" s="27" t="s">
        <v>335</v>
      </c>
      <c r="L14" s="14" t="s">
        <v>101</v>
      </c>
      <c r="M14" s="22" t="s">
        <v>140</v>
      </c>
      <c r="N14" s="14" t="s">
        <v>103</v>
      </c>
      <c r="O14" s="14">
        <v>0</v>
      </c>
      <c r="P14" s="14">
        <v>0</v>
      </c>
      <c r="Q14" s="14" t="s">
        <v>115</v>
      </c>
      <c r="R14" s="14" t="s">
        <v>116</v>
      </c>
      <c r="S14" s="14" t="s">
        <v>117</v>
      </c>
      <c r="T14" s="14" t="s">
        <v>115</v>
      </c>
      <c r="U14" s="24" t="s">
        <v>116</v>
      </c>
      <c r="V14" s="14" t="s">
        <v>116</v>
      </c>
      <c r="W14" s="22" t="s">
        <v>140</v>
      </c>
      <c r="X14" s="15">
        <v>43664</v>
      </c>
      <c r="Y14" s="15">
        <v>43664</v>
      </c>
      <c r="Z14" s="14">
        <v>7</v>
      </c>
      <c r="AA14" s="24">
        <v>250</v>
      </c>
      <c r="AB14" s="24">
        <v>0</v>
      </c>
      <c r="AC14" s="14"/>
      <c r="AD14" s="20"/>
      <c r="AE14" s="14">
        <v>7</v>
      </c>
      <c r="AF14" s="4" t="s">
        <v>583</v>
      </c>
      <c r="AG14" s="21" t="s">
        <v>118</v>
      </c>
      <c r="AH14" s="15">
        <v>43745</v>
      </c>
      <c r="AI14" s="15">
        <v>43745</v>
      </c>
      <c r="AJ14" s="21" t="s">
        <v>119</v>
      </c>
    </row>
    <row r="15" spans="1:36" x14ac:dyDescent="0.25">
      <c r="A15" s="14">
        <v>2019</v>
      </c>
      <c r="B15" s="15">
        <v>43647</v>
      </c>
      <c r="C15" s="16">
        <v>43738</v>
      </c>
      <c r="D15" s="14" t="s">
        <v>97</v>
      </c>
      <c r="E15" s="14" t="s">
        <v>114</v>
      </c>
      <c r="F15" s="26" t="s">
        <v>139</v>
      </c>
      <c r="G15" s="26" t="s">
        <v>139</v>
      </c>
      <c r="H15" s="27" t="s">
        <v>150</v>
      </c>
      <c r="I15" s="27" t="s">
        <v>263</v>
      </c>
      <c r="J15" s="27" t="s">
        <v>303</v>
      </c>
      <c r="K15" s="27" t="s">
        <v>324</v>
      </c>
      <c r="L15" s="14" t="s">
        <v>101</v>
      </c>
      <c r="M15" s="27" t="s">
        <v>353</v>
      </c>
      <c r="N15" s="14" t="s">
        <v>103</v>
      </c>
      <c r="O15" s="14">
        <v>0</v>
      </c>
      <c r="P15" s="14">
        <v>0</v>
      </c>
      <c r="Q15" s="14" t="s">
        <v>115</v>
      </c>
      <c r="R15" s="14" t="s">
        <v>116</v>
      </c>
      <c r="S15" s="14" t="s">
        <v>117</v>
      </c>
      <c r="T15" s="14" t="s">
        <v>115</v>
      </c>
      <c r="U15" s="24" t="s">
        <v>116</v>
      </c>
      <c r="V15" s="14" t="s">
        <v>418</v>
      </c>
      <c r="W15" s="27" t="s">
        <v>353</v>
      </c>
      <c r="X15" s="15">
        <v>43666</v>
      </c>
      <c r="Y15" s="15">
        <v>43666</v>
      </c>
      <c r="Z15" s="14">
        <v>8</v>
      </c>
      <c r="AA15" s="24">
        <v>250</v>
      </c>
      <c r="AB15" s="24">
        <v>0</v>
      </c>
      <c r="AC15" s="14"/>
      <c r="AD15" s="20"/>
      <c r="AE15" s="14">
        <v>8</v>
      </c>
      <c r="AF15" s="4" t="s">
        <v>583</v>
      </c>
      <c r="AG15" s="21" t="s">
        <v>118</v>
      </c>
      <c r="AH15" s="15">
        <v>43745</v>
      </c>
      <c r="AI15" s="15">
        <v>43745</v>
      </c>
      <c r="AJ15" s="21" t="s">
        <v>119</v>
      </c>
    </row>
    <row r="16" spans="1:36" x14ac:dyDescent="0.25">
      <c r="A16" s="14">
        <v>2019</v>
      </c>
      <c r="B16" s="15">
        <v>43647</v>
      </c>
      <c r="C16" s="16">
        <v>43738</v>
      </c>
      <c r="D16" s="14" t="s">
        <v>97</v>
      </c>
      <c r="E16" s="14" t="s">
        <v>114</v>
      </c>
      <c r="F16" s="26" t="s">
        <v>130</v>
      </c>
      <c r="G16" s="26" t="s">
        <v>130</v>
      </c>
      <c r="H16" s="27" t="s">
        <v>247</v>
      </c>
      <c r="I16" s="27" t="s">
        <v>264</v>
      </c>
      <c r="J16" s="27" t="s">
        <v>285</v>
      </c>
      <c r="K16" s="27" t="s">
        <v>125</v>
      </c>
      <c r="L16" s="14" t="s">
        <v>101</v>
      </c>
      <c r="M16" s="22" t="s">
        <v>140</v>
      </c>
      <c r="N16" s="14" t="s">
        <v>103</v>
      </c>
      <c r="O16" s="14">
        <v>0</v>
      </c>
      <c r="P16" s="14">
        <v>0</v>
      </c>
      <c r="Q16" s="14" t="s">
        <v>115</v>
      </c>
      <c r="R16" s="14" t="s">
        <v>116</v>
      </c>
      <c r="S16" s="14" t="s">
        <v>117</v>
      </c>
      <c r="T16" s="14" t="s">
        <v>115</v>
      </c>
      <c r="U16" s="24" t="s">
        <v>116</v>
      </c>
      <c r="V16" s="14" t="s">
        <v>116</v>
      </c>
      <c r="W16" s="22" t="s">
        <v>140</v>
      </c>
      <c r="X16" s="15">
        <v>43652</v>
      </c>
      <c r="Y16" s="15">
        <v>43653</v>
      </c>
      <c r="Z16" s="14">
        <v>9</v>
      </c>
      <c r="AA16" s="24">
        <v>218</v>
      </c>
      <c r="AB16" s="24">
        <v>0</v>
      </c>
      <c r="AC16" s="14"/>
      <c r="AD16" s="20"/>
      <c r="AE16" s="14">
        <v>9</v>
      </c>
      <c r="AF16" s="4" t="s">
        <v>583</v>
      </c>
      <c r="AG16" s="21" t="s">
        <v>118</v>
      </c>
      <c r="AH16" s="15">
        <v>43745</v>
      </c>
      <c r="AI16" s="15">
        <v>43745</v>
      </c>
      <c r="AJ16" s="21" t="s">
        <v>119</v>
      </c>
    </row>
    <row r="17" spans="1:36" x14ac:dyDescent="0.25">
      <c r="A17" s="14">
        <v>2019</v>
      </c>
      <c r="B17" s="15">
        <v>43647</v>
      </c>
      <c r="C17" s="16">
        <v>43738</v>
      </c>
      <c r="D17" s="14" t="s">
        <v>97</v>
      </c>
      <c r="E17" s="14" t="s">
        <v>114</v>
      </c>
      <c r="F17" s="27" t="s">
        <v>225</v>
      </c>
      <c r="G17" s="27" t="s">
        <v>225</v>
      </c>
      <c r="H17" s="27" t="s">
        <v>247</v>
      </c>
      <c r="I17" s="27" t="s">
        <v>265</v>
      </c>
      <c r="J17" s="27" t="s">
        <v>304</v>
      </c>
      <c r="K17" s="27" t="s">
        <v>336</v>
      </c>
      <c r="L17" s="14" t="s">
        <v>101</v>
      </c>
      <c r="M17" s="27" t="s">
        <v>354</v>
      </c>
      <c r="N17" s="14" t="s">
        <v>103</v>
      </c>
      <c r="O17" s="14">
        <v>0</v>
      </c>
      <c r="P17" s="14">
        <v>0</v>
      </c>
      <c r="Q17" s="14" t="s">
        <v>115</v>
      </c>
      <c r="R17" s="14" t="s">
        <v>116</v>
      </c>
      <c r="S17" s="14" t="s">
        <v>117</v>
      </c>
      <c r="T17" s="14" t="s">
        <v>115</v>
      </c>
      <c r="U17" s="24" t="s">
        <v>116</v>
      </c>
      <c r="V17" s="14" t="s">
        <v>116</v>
      </c>
      <c r="W17" s="27" t="s">
        <v>354</v>
      </c>
      <c r="X17" s="15">
        <v>43658</v>
      </c>
      <c r="Y17" s="15">
        <v>43661</v>
      </c>
      <c r="Z17" s="14">
        <v>10</v>
      </c>
      <c r="AA17" s="24">
        <v>218</v>
      </c>
      <c r="AB17" s="24">
        <v>0</v>
      </c>
      <c r="AC17" s="14"/>
      <c r="AD17" s="20"/>
      <c r="AE17" s="14">
        <v>10</v>
      </c>
      <c r="AF17" s="4" t="s">
        <v>583</v>
      </c>
      <c r="AG17" s="21" t="s">
        <v>118</v>
      </c>
      <c r="AH17" s="15">
        <v>43745</v>
      </c>
      <c r="AI17" s="15">
        <v>43745</v>
      </c>
      <c r="AJ17" s="21" t="s">
        <v>119</v>
      </c>
    </row>
    <row r="18" spans="1:36" x14ac:dyDescent="0.25">
      <c r="A18" s="14">
        <v>2019</v>
      </c>
      <c r="B18" s="15">
        <v>43647</v>
      </c>
      <c r="C18" s="16">
        <v>43738</v>
      </c>
      <c r="D18" s="14" t="s">
        <v>97</v>
      </c>
      <c r="E18" s="14" t="s">
        <v>114</v>
      </c>
      <c r="F18" s="27" t="s">
        <v>199</v>
      </c>
      <c r="G18" s="27" t="s">
        <v>199</v>
      </c>
      <c r="H18" s="27" t="s">
        <v>246</v>
      </c>
      <c r="I18" s="27" t="s">
        <v>181</v>
      </c>
      <c r="J18" s="27" t="s">
        <v>303</v>
      </c>
      <c r="K18" s="27" t="s">
        <v>337</v>
      </c>
      <c r="L18" s="14" t="s">
        <v>101</v>
      </c>
      <c r="M18" s="27" t="s">
        <v>351</v>
      </c>
      <c r="N18" s="14" t="s">
        <v>103</v>
      </c>
      <c r="O18" s="14">
        <v>0</v>
      </c>
      <c r="P18" s="14">
        <v>0</v>
      </c>
      <c r="Q18" s="14" t="s">
        <v>115</v>
      </c>
      <c r="R18" s="14" t="s">
        <v>116</v>
      </c>
      <c r="S18" s="14" t="s">
        <v>117</v>
      </c>
      <c r="T18" s="14" t="s">
        <v>115</v>
      </c>
      <c r="U18" s="24" t="s">
        <v>116</v>
      </c>
      <c r="V18" s="14" t="s">
        <v>419</v>
      </c>
      <c r="W18" s="27" t="s">
        <v>351</v>
      </c>
      <c r="X18" s="15">
        <v>43650</v>
      </c>
      <c r="Y18" s="15">
        <v>43650</v>
      </c>
      <c r="Z18" s="14">
        <v>11</v>
      </c>
      <c r="AA18" s="24">
        <v>190</v>
      </c>
      <c r="AB18" s="24">
        <v>60</v>
      </c>
      <c r="AC18" s="14"/>
      <c r="AD18" s="20"/>
      <c r="AE18" s="14">
        <v>11</v>
      </c>
      <c r="AF18" s="4" t="s">
        <v>583</v>
      </c>
      <c r="AG18" s="21" t="s">
        <v>118</v>
      </c>
      <c r="AH18" s="15">
        <v>43745</v>
      </c>
      <c r="AI18" s="15">
        <v>43745</v>
      </c>
      <c r="AJ18" s="21" t="s">
        <v>119</v>
      </c>
    </row>
    <row r="19" spans="1:36" x14ac:dyDescent="0.25">
      <c r="A19" s="14">
        <v>2019</v>
      </c>
      <c r="B19" s="15">
        <v>43647</v>
      </c>
      <c r="C19" s="16">
        <v>43738</v>
      </c>
      <c r="D19" s="14" t="s">
        <v>97</v>
      </c>
      <c r="E19" s="14" t="s">
        <v>114</v>
      </c>
      <c r="F19" s="27" t="s">
        <v>201</v>
      </c>
      <c r="G19" s="27" t="s">
        <v>201</v>
      </c>
      <c r="H19" s="27" t="s">
        <v>150</v>
      </c>
      <c r="I19" s="27" t="s">
        <v>266</v>
      </c>
      <c r="J19" s="27" t="s">
        <v>305</v>
      </c>
      <c r="K19" s="27" t="s">
        <v>166</v>
      </c>
      <c r="L19" s="14" t="s">
        <v>101</v>
      </c>
      <c r="M19" s="27" t="s">
        <v>355</v>
      </c>
      <c r="N19" s="14" t="s">
        <v>103</v>
      </c>
      <c r="O19" s="14">
        <v>0</v>
      </c>
      <c r="P19" s="14">
        <v>0</v>
      </c>
      <c r="Q19" s="14" t="s">
        <v>115</v>
      </c>
      <c r="R19" s="14" t="s">
        <v>116</v>
      </c>
      <c r="S19" s="14" t="s">
        <v>117</v>
      </c>
      <c r="T19" s="14" t="s">
        <v>115</v>
      </c>
      <c r="U19" s="24" t="s">
        <v>116</v>
      </c>
      <c r="V19" s="14" t="s">
        <v>420</v>
      </c>
      <c r="W19" s="27" t="s">
        <v>355</v>
      </c>
      <c r="X19" s="15">
        <v>43666</v>
      </c>
      <c r="Y19" s="15">
        <v>43666</v>
      </c>
      <c r="Z19" s="14">
        <v>12</v>
      </c>
      <c r="AA19" s="24">
        <v>319</v>
      </c>
      <c r="AB19" s="24">
        <v>149</v>
      </c>
      <c r="AC19" s="14"/>
      <c r="AD19" s="20"/>
      <c r="AE19" s="14">
        <v>12</v>
      </c>
      <c r="AF19" s="4" t="s">
        <v>583</v>
      </c>
      <c r="AG19" s="21" t="s">
        <v>118</v>
      </c>
      <c r="AH19" s="15">
        <v>43745</v>
      </c>
      <c r="AI19" s="15">
        <v>43745</v>
      </c>
      <c r="AJ19" s="21" t="s">
        <v>119</v>
      </c>
    </row>
    <row r="20" spans="1:36" x14ac:dyDescent="0.25">
      <c r="A20" s="14">
        <v>2019</v>
      </c>
      <c r="B20" s="15">
        <v>43647</v>
      </c>
      <c r="C20" s="16">
        <v>43738</v>
      </c>
      <c r="D20" s="14" t="s">
        <v>97</v>
      </c>
      <c r="E20" s="14" t="s">
        <v>114</v>
      </c>
      <c r="F20" s="26" t="s">
        <v>200</v>
      </c>
      <c r="G20" s="26" t="s">
        <v>200</v>
      </c>
      <c r="H20" s="27" t="s">
        <v>247</v>
      </c>
      <c r="I20" s="27" t="s">
        <v>262</v>
      </c>
      <c r="J20" s="27" t="s">
        <v>302</v>
      </c>
      <c r="K20" s="27" t="s">
        <v>335</v>
      </c>
      <c r="L20" s="14" t="s">
        <v>101</v>
      </c>
      <c r="M20" s="27" t="s">
        <v>446</v>
      </c>
      <c r="N20" s="14" t="s">
        <v>103</v>
      </c>
      <c r="O20" s="14">
        <v>0</v>
      </c>
      <c r="P20" s="14">
        <v>0</v>
      </c>
      <c r="Q20" s="14" t="s">
        <v>115</v>
      </c>
      <c r="R20" s="14" t="s">
        <v>116</v>
      </c>
      <c r="S20" s="14" t="s">
        <v>117</v>
      </c>
      <c r="T20" s="14" t="s">
        <v>115</v>
      </c>
      <c r="U20" s="24" t="s">
        <v>116</v>
      </c>
      <c r="V20" s="14" t="s">
        <v>421</v>
      </c>
      <c r="W20" s="27" t="s">
        <v>446</v>
      </c>
      <c r="X20" s="15">
        <v>43668</v>
      </c>
      <c r="Y20" s="15">
        <v>43668</v>
      </c>
      <c r="Z20" s="14">
        <v>13</v>
      </c>
      <c r="AA20" s="24">
        <v>250</v>
      </c>
      <c r="AB20" s="24">
        <v>0</v>
      </c>
      <c r="AC20" s="14"/>
      <c r="AD20" s="20"/>
      <c r="AE20" s="14">
        <v>13</v>
      </c>
      <c r="AF20" s="4" t="s">
        <v>583</v>
      </c>
      <c r="AG20" s="21" t="s">
        <v>118</v>
      </c>
      <c r="AH20" s="15">
        <v>43745</v>
      </c>
      <c r="AI20" s="15">
        <v>43745</v>
      </c>
      <c r="AJ20" s="21" t="s">
        <v>119</v>
      </c>
    </row>
    <row r="21" spans="1:36" x14ac:dyDescent="0.25">
      <c r="A21" s="14">
        <v>2019</v>
      </c>
      <c r="B21" s="15">
        <v>43647</v>
      </c>
      <c r="C21" s="16">
        <v>43738</v>
      </c>
      <c r="D21" s="14" t="s">
        <v>97</v>
      </c>
      <c r="E21" s="14" t="s">
        <v>114</v>
      </c>
      <c r="F21" s="27" t="s">
        <v>202</v>
      </c>
      <c r="G21" s="27" t="s">
        <v>202</v>
      </c>
      <c r="H21" s="27" t="s">
        <v>227</v>
      </c>
      <c r="I21" s="27"/>
      <c r="J21" s="27"/>
      <c r="K21" s="27"/>
      <c r="L21" s="14" t="s">
        <v>101</v>
      </c>
      <c r="M21" s="27" t="s">
        <v>356</v>
      </c>
      <c r="N21" s="14" t="s">
        <v>103</v>
      </c>
      <c r="O21" s="14">
        <v>0</v>
      </c>
      <c r="P21" s="14">
        <v>0</v>
      </c>
      <c r="Q21" s="14" t="s">
        <v>115</v>
      </c>
      <c r="R21" s="14" t="s">
        <v>116</v>
      </c>
      <c r="S21" s="14" t="s">
        <v>117</v>
      </c>
      <c r="T21" s="14" t="s">
        <v>115</v>
      </c>
      <c r="U21" s="24" t="s">
        <v>116</v>
      </c>
      <c r="V21" s="14" t="s">
        <v>116</v>
      </c>
      <c r="W21" s="27" t="s">
        <v>356</v>
      </c>
      <c r="X21" s="15">
        <v>43658</v>
      </c>
      <c r="Y21" s="15">
        <v>43658</v>
      </c>
      <c r="Z21" s="14">
        <v>14</v>
      </c>
      <c r="AA21" s="24">
        <v>348</v>
      </c>
      <c r="AB21" s="24">
        <v>0</v>
      </c>
      <c r="AC21" s="14"/>
      <c r="AD21" s="20"/>
      <c r="AE21" s="14">
        <v>14</v>
      </c>
      <c r="AF21" s="4" t="s">
        <v>583</v>
      </c>
      <c r="AG21" s="21" t="s">
        <v>118</v>
      </c>
      <c r="AH21" s="15">
        <v>43745</v>
      </c>
      <c r="AI21" s="15">
        <v>43745</v>
      </c>
      <c r="AJ21" s="21" t="s">
        <v>119</v>
      </c>
    </row>
    <row r="22" spans="1:36" x14ac:dyDescent="0.25">
      <c r="A22" s="14">
        <v>2019</v>
      </c>
      <c r="B22" s="15">
        <v>43647</v>
      </c>
      <c r="C22" s="16">
        <v>43738</v>
      </c>
      <c r="D22" s="14" t="s">
        <v>97</v>
      </c>
      <c r="E22" s="14" t="s">
        <v>114</v>
      </c>
      <c r="F22" s="27" t="s">
        <v>226</v>
      </c>
      <c r="G22" s="27" t="s">
        <v>226</v>
      </c>
      <c r="H22" s="27" t="s">
        <v>228</v>
      </c>
      <c r="I22" s="31" t="s">
        <v>582</v>
      </c>
      <c r="J22" s="31" t="s">
        <v>582</v>
      </c>
      <c r="K22" s="31" t="s">
        <v>582</v>
      </c>
      <c r="L22" s="14" t="s">
        <v>101</v>
      </c>
      <c r="M22" s="31" t="s">
        <v>357</v>
      </c>
      <c r="N22" s="14" t="s">
        <v>103</v>
      </c>
      <c r="O22" s="14">
        <v>0</v>
      </c>
      <c r="P22" s="14">
        <v>0</v>
      </c>
      <c r="Q22" s="14" t="s">
        <v>115</v>
      </c>
      <c r="R22" s="14" t="s">
        <v>116</v>
      </c>
      <c r="S22" s="14" t="s">
        <v>146</v>
      </c>
      <c r="T22" s="14" t="s">
        <v>115</v>
      </c>
      <c r="U22" s="24" t="s">
        <v>116</v>
      </c>
      <c r="V22" s="14" t="s">
        <v>422</v>
      </c>
      <c r="W22" s="31" t="s">
        <v>357</v>
      </c>
      <c r="X22" s="15">
        <v>43652</v>
      </c>
      <c r="Y22" s="15">
        <v>43654</v>
      </c>
      <c r="Z22" s="14">
        <v>15</v>
      </c>
      <c r="AA22" s="24">
        <v>3950</v>
      </c>
      <c r="AB22" s="24">
        <v>136</v>
      </c>
      <c r="AC22" s="14"/>
      <c r="AD22" s="20"/>
      <c r="AE22" s="14">
        <v>15</v>
      </c>
      <c r="AF22" s="4" t="s">
        <v>583</v>
      </c>
      <c r="AG22" s="21" t="s">
        <v>118</v>
      </c>
      <c r="AH22" s="15">
        <v>43745</v>
      </c>
      <c r="AI22" s="15">
        <v>43745</v>
      </c>
      <c r="AJ22" s="21" t="s">
        <v>119</v>
      </c>
    </row>
    <row r="23" spans="1:36" x14ac:dyDescent="0.25">
      <c r="A23" s="14">
        <v>2019</v>
      </c>
      <c r="B23" s="15">
        <v>43647</v>
      </c>
      <c r="C23" s="16">
        <v>43738</v>
      </c>
      <c r="D23" s="14" t="s">
        <v>97</v>
      </c>
      <c r="E23" s="14" t="s">
        <v>114</v>
      </c>
      <c r="F23" s="27" t="s">
        <v>153</v>
      </c>
      <c r="G23" s="27" t="s">
        <v>153</v>
      </c>
      <c r="H23" s="27" t="s">
        <v>228</v>
      </c>
      <c r="I23" s="31" t="s">
        <v>582</v>
      </c>
      <c r="J23" s="31" t="s">
        <v>582</v>
      </c>
      <c r="K23" s="31" t="s">
        <v>582</v>
      </c>
      <c r="L23" s="14" t="s">
        <v>101</v>
      </c>
      <c r="M23" s="31" t="s">
        <v>357</v>
      </c>
      <c r="N23" s="14" t="s">
        <v>103</v>
      </c>
      <c r="O23" s="14">
        <v>0</v>
      </c>
      <c r="P23" s="14">
        <v>0</v>
      </c>
      <c r="Q23" s="14" t="s">
        <v>115</v>
      </c>
      <c r="R23" s="14" t="s">
        <v>116</v>
      </c>
      <c r="S23" s="14" t="s">
        <v>146</v>
      </c>
      <c r="T23" s="14" t="s">
        <v>115</v>
      </c>
      <c r="U23" s="24" t="s">
        <v>116</v>
      </c>
      <c r="V23" s="14" t="s">
        <v>422</v>
      </c>
      <c r="W23" s="31" t="s">
        <v>357</v>
      </c>
      <c r="X23" s="15">
        <v>43652</v>
      </c>
      <c r="Y23" s="15">
        <v>43654</v>
      </c>
      <c r="Z23" s="14">
        <v>16</v>
      </c>
      <c r="AA23" s="24">
        <v>3645</v>
      </c>
      <c r="AB23" s="24">
        <v>141</v>
      </c>
      <c r="AC23" s="14"/>
      <c r="AD23" s="20"/>
      <c r="AE23" s="14">
        <v>16</v>
      </c>
      <c r="AF23" s="4" t="s">
        <v>583</v>
      </c>
      <c r="AG23" s="21" t="s">
        <v>118</v>
      </c>
      <c r="AH23" s="15">
        <v>43745</v>
      </c>
      <c r="AI23" s="15">
        <v>43745</v>
      </c>
      <c r="AJ23" s="21" t="s">
        <v>119</v>
      </c>
    </row>
    <row r="24" spans="1:36" x14ac:dyDescent="0.25">
      <c r="A24" s="14">
        <v>2019</v>
      </c>
      <c r="B24" s="15">
        <v>43647</v>
      </c>
      <c r="C24" s="16">
        <v>43738</v>
      </c>
      <c r="D24" s="14" t="s">
        <v>97</v>
      </c>
      <c r="E24" s="14" t="s">
        <v>114</v>
      </c>
      <c r="F24" s="27" t="s">
        <v>203</v>
      </c>
      <c r="G24" s="27" t="s">
        <v>203</v>
      </c>
      <c r="H24" s="26" t="s">
        <v>228</v>
      </c>
      <c r="I24" s="31" t="s">
        <v>582</v>
      </c>
      <c r="J24" s="31" t="s">
        <v>582</v>
      </c>
      <c r="K24" s="31" t="s">
        <v>582</v>
      </c>
      <c r="L24" s="23" t="s">
        <v>101</v>
      </c>
      <c r="M24" s="31" t="s">
        <v>358</v>
      </c>
      <c r="N24" s="14" t="s">
        <v>103</v>
      </c>
      <c r="O24" s="14">
        <v>0</v>
      </c>
      <c r="P24" s="14">
        <v>0</v>
      </c>
      <c r="Q24" s="14" t="s">
        <v>115</v>
      </c>
      <c r="R24" s="14" t="s">
        <v>116</v>
      </c>
      <c r="S24" s="14" t="s">
        <v>146</v>
      </c>
      <c r="T24" s="14" t="s">
        <v>115</v>
      </c>
      <c r="U24" s="24" t="s">
        <v>116</v>
      </c>
      <c r="V24" s="14" t="s">
        <v>423</v>
      </c>
      <c r="W24" s="31" t="s">
        <v>358</v>
      </c>
      <c r="X24" s="15">
        <v>43671</v>
      </c>
      <c r="Y24" s="15">
        <v>43672</v>
      </c>
      <c r="Z24" s="14">
        <v>17</v>
      </c>
      <c r="AA24" s="24">
        <v>1249</v>
      </c>
      <c r="AB24" s="24">
        <v>111</v>
      </c>
      <c r="AC24" s="14"/>
      <c r="AD24" s="20"/>
      <c r="AE24" s="14">
        <v>17</v>
      </c>
      <c r="AF24" s="4" t="s">
        <v>583</v>
      </c>
      <c r="AG24" s="21" t="s">
        <v>118</v>
      </c>
      <c r="AH24" s="15">
        <v>43745</v>
      </c>
      <c r="AI24" s="15">
        <v>43745</v>
      </c>
      <c r="AJ24" s="21" t="s">
        <v>119</v>
      </c>
    </row>
    <row r="25" spans="1:36" x14ac:dyDescent="0.25">
      <c r="A25" s="14">
        <v>2019</v>
      </c>
      <c r="B25" s="15">
        <v>43647</v>
      </c>
      <c r="C25" s="16">
        <v>43738</v>
      </c>
      <c r="D25" s="14" t="s">
        <v>97</v>
      </c>
      <c r="E25" s="14" t="s">
        <v>114</v>
      </c>
      <c r="F25" s="27" t="s">
        <v>204</v>
      </c>
      <c r="G25" s="27" t="s">
        <v>204</v>
      </c>
      <c r="H25" s="27" t="s">
        <v>229</v>
      </c>
      <c r="I25" s="26" t="s">
        <v>190</v>
      </c>
      <c r="J25" s="26" t="s">
        <v>165</v>
      </c>
      <c r="K25" s="26" t="s">
        <v>338</v>
      </c>
      <c r="L25" s="23" t="s">
        <v>101</v>
      </c>
      <c r="M25" s="27" t="s">
        <v>398</v>
      </c>
      <c r="N25" s="14" t="s">
        <v>103</v>
      </c>
      <c r="O25" s="14">
        <v>0</v>
      </c>
      <c r="P25" s="14">
        <v>0</v>
      </c>
      <c r="Q25" s="14" t="s">
        <v>115</v>
      </c>
      <c r="R25" s="14" t="s">
        <v>116</v>
      </c>
      <c r="S25" s="14" t="s">
        <v>117</v>
      </c>
      <c r="T25" s="14" t="s">
        <v>115</v>
      </c>
      <c r="U25" s="24" t="s">
        <v>412</v>
      </c>
      <c r="V25" s="14" t="s">
        <v>412</v>
      </c>
      <c r="W25" s="27" t="s">
        <v>447</v>
      </c>
      <c r="X25" s="15">
        <v>43653</v>
      </c>
      <c r="Y25" s="15">
        <v>43658</v>
      </c>
      <c r="Z25" s="14">
        <v>18</v>
      </c>
      <c r="AA25" s="24">
        <v>5077</v>
      </c>
      <c r="AB25" s="24">
        <v>331</v>
      </c>
      <c r="AC25" s="14"/>
      <c r="AD25" s="20"/>
      <c r="AE25" s="14">
        <v>18</v>
      </c>
      <c r="AF25" s="4" t="s">
        <v>583</v>
      </c>
      <c r="AG25" s="21" t="s">
        <v>118</v>
      </c>
      <c r="AH25" s="15">
        <v>43745</v>
      </c>
      <c r="AI25" s="15">
        <v>43745</v>
      </c>
      <c r="AJ25" s="21" t="s">
        <v>119</v>
      </c>
    </row>
    <row r="26" spans="1:36" x14ac:dyDescent="0.25">
      <c r="A26" s="14">
        <v>2019</v>
      </c>
      <c r="B26" s="15">
        <v>43647</v>
      </c>
      <c r="C26" s="16">
        <v>43738</v>
      </c>
      <c r="D26" s="14" t="s">
        <v>97</v>
      </c>
      <c r="E26" s="14" t="s">
        <v>114</v>
      </c>
      <c r="F26" s="27" t="s">
        <v>205</v>
      </c>
      <c r="G26" s="27" t="s">
        <v>205</v>
      </c>
      <c r="H26" s="27" t="s">
        <v>230</v>
      </c>
      <c r="I26" s="31" t="s">
        <v>582</v>
      </c>
      <c r="J26" s="31" t="s">
        <v>582</v>
      </c>
      <c r="K26" s="31" t="s">
        <v>582</v>
      </c>
      <c r="L26" s="23" t="s">
        <v>101</v>
      </c>
      <c r="M26" s="31" t="s">
        <v>359</v>
      </c>
      <c r="N26" s="14" t="s">
        <v>103</v>
      </c>
      <c r="O26" s="14">
        <v>0</v>
      </c>
      <c r="P26" s="14">
        <v>0</v>
      </c>
      <c r="Q26" s="14" t="s">
        <v>115</v>
      </c>
      <c r="R26" s="14" t="s">
        <v>116</v>
      </c>
      <c r="S26" s="14" t="s">
        <v>405</v>
      </c>
      <c r="T26" s="14" t="s">
        <v>115</v>
      </c>
      <c r="U26" s="24" t="s">
        <v>116</v>
      </c>
      <c r="V26" s="14" t="s">
        <v>424</v>
      </c>
      <c r="W26" s="31" t="s">
        <v>359</v>
      </c>
      <c r="X26" s="15">
        <v>43665</v>
      </c>
      <c r="Y26" s="15">
        <v>43667</v>
      </c>
      <c r="Z26" s="14">
        <v>19</v>
      </c>
      <c r="AA26" s="24">
        <v>1434</v>
      </c>
      <c r="AB26" s="24">
        <v>0</v>
      </c>
      <c r="AC26" s="14"/>
      <c r="AD26" s="20"/>
      <c r="AE26" s="14">
        <v>19</v>
      </c>
      <c r="AF26" s="4" t="s">
        <v>583</v>
      </c>
      <c r="AG26" s="21" t="s">
        <v>118</v>
      </c>
      <c r="AH26" s="15">
        <v>43745</v>
      </c>
      <c r="AI26" s="15">
        <v>43745</v>
      </c>
      <c r="AJ26" s="21" t="s">
        <v>119</v>
      </c>
    </row>
    <row r="27" spans="1:36" x14ac:dyDescent="0.25">
      <c r="A27" s="14">
        <v>2019</v>
      </c>
      <c r="B27" s="15">
        <v>43647</v>
      </c>
      <c r="C27" s="16">
        <v>43738</v>
      </c>
      <c r="D27" s="14" t="s">
        <v>97</v>
      </c>
      <c r="E27" s="14" t="s">
        <v>114</v>
      </c>
      <c r="F27" s="27" t="s">
        <v>206</v>
      </c>
      <c r="G27" s="27" t="s">
        <v>206</v>
      </c>
      <c r="H27" s="27" t="s">
        <v>231</v>
      </c>
      <c r="I27" s="31" t="s">
        <v>582</v>
      </c>
      <c r="J27" s="31" t="s">
        <v>582</v>
      </c>
      <c r="K27" s="31" t="s">
        <v>582</v>
      </c>
      <c r="L27" s="14" t="s">
        <v>101</v>
      </c>
      <c r="M27" s="31" t="s">
        <v>360</v>
      </c>
      <c r="N27" s="14" t="s">
        <v>103</v>
      </c>
      <c r="O27" s="14">
        <v>0</v>
      </c>
      <c r="P27" s="14">
        <v>0</v>
      </c>
      <c r="Q27" s="14" t="s">
        <v>115</v>
      </c>
      <c r="R27" s="14" t="s">
        <v>116</v>
      </c>
      <c r="S27" s="14" t="s">
        <v>138</v>
      </c>
      <c r="T27" s="14" t="s">
        <v>115</v>
      </c>
      <c r="U27" s="24" t="s">
        <v>116</v>
      </c>
      <c r="V27" s="14" t="s">
        <v>425</v>
      </c>
      <c r="W27" s="31" t="s">
        <v>360</v>
      </c>
      <c r="X27" s="15">
        <v>43668</v>
      </c>
      <c r="Y27" s="15">
        <v>43669</v>
      </c>
      <c r="Z27" s="14">
        <v>20</v>
      </c>
      <c r="AA27" s="24">
        <v>1471</v>
      </c>
      <c r="AB27" s="24">
        <v>424.99</v>
      </c>
      <c r="AC27" s="14"/>
      <c r="AD27" s="20"/>
      <c r="AE27" s="14">
        <v>20</v>
      </c>
      <c r="AF27" s="4" t="s">
        <v>583</v>
      </c>
      <c r="AG27" s="21" t="s">
        <v>118</v>
      </c>
      <c r="AH27" s="15">
        <v>43745</v>
      </c>
      <c r="AI27" s="15">
        <v>43745</v>
      </c>
      <c r="AJ27" s="21" t="s">
        <v>119</v>
      </c>
    </row>
    <row r="28" spans="1:36" x14ac:dyDescent="0.25">
      <c r="A28" s="14">
        <v>2019</v>
      </c>
      <c r="B28" s="15">
        <v>43647</v>
      </c>
      <c r="C28" s="16">
        <v>43738</v>
      </c>
      <c r="D28" s="14" t="s">
        <v>97</v>
      </c>
      <c r="E28" s="14" t="s">
        <v>114</v>
      </c>
      <c r="F28" s="27" t="s">
        <v>207</v>
      </c>
      <c r="G28" s="27" t="s">
        <v>207</v>
      </c>
      <c r="H28" s="27" t="s">
        <v>232</v>
      </c>
      <c r="I28" s="31" t="s">
        <v>582</v>
      </c>
      <c r="J28" s="31" t="s">
        <v>582</v>
      </c>
      <c r="K28" s="31" t="s">
        <v>582</v>
      </c>
      <c r="L28" s="14" t="s">
        <v>101</v>
      </c>
      <c r="M28" s="31" t="s">
        <v>361</v>
      </c>
      <c r="N28" s="14" t="s">
        <v>103</v>
      </c>
      <c r="O28" s="14">
        <v>0</v>
      </c>
      <c r="P28" s="14">
        <v>0</v>
      </c>
      <c r="Q28" s="14" t="s">
        <v>115</v>
      </c>
      <c r="R28" s="14" t="s">
        <v>116</v>
      </c>
      <c r="S28" s="14" t="s">
        <v>406</v>
      </c>
      <c r="T28" s="14" t="s">
        <v>115</v>
      </c>
      <c r="U28" s="24" t="s">
        <v>116</v>
      </c>
      <c r="V28" s="14" t="s">
        <v>172</v>
      </c>
      <c r="W28" s="31" t="s">
        <v>361</v>
      </c>
      <c r="X28" s="15">
        <v>43663</v>
      </c>
      <c r="Y28" s="15">
        <v>43663</v>
      </c>
      <c r="Z28" s="14">
        <v>21</v>
      </c>
      <c r="AA28" s="24">
        <v>1401.99</v>
      </c>
      <c r="AB28" s="24">
        <v>72.010000000000005</v>
      </c>
      <c r="AC28" s="14"/>
      <c r="AD28" s="20"/>
      <c r="AE28" s="14">
        <v>21</v>
      </c>
      <c r="AF28" s="4" t="s">
        <v>583</v>
      </c>
      <c r="AG28" s="21" t="s">
        <v>118</v>
      </c>
      <c r="AH28" s="15">
        <v>43745</v>
      </c>
      <c r="AI28" s="15">
        <v>43745</v>
      </c>
      <c r="AJ28" s="21" t="s">
        <v>119</v>
      </c>
    </row>
    <row r="29" spans="1:36" x14ac:dyDescent="0.25">
      <c r="A29" s="14">
        <v>2019</v>
      </c>
      <c r="B29" s="15">
        <v>43647</v>
      </c>
      <c r="C29" s="16">
        <v>43738</v>
      </c>
      <c r="D29" s="14" t="s">
        <v>97</v>
      </c>
      <c r="E29" s="14" t="s">
        <v>114</v>
      </c>
      <c r="F29" s="27" t="s">
        <v>205</v>
      </c>
      <c r="G29" s="27" t="s">
        <v>205</v>
      </c>
      <c r="H29" s="26" t="s">
        <v>233</v>
      </c>
      <c r="I29" s="31" t="s">
        <v>582</v>
      </c>
      <c r="J29" s="31" t="s">
        <v>582</v>
      </c>
      <c r="K29" s="31" t="s">
        <v>582</v>
      </c>
      <c r="L29" s="14" t="s">
        <v>101</v>
      </c>
      <c r="M29" s="31" t="s">
        <v>361</v>
      </c>
      <c r="N29" s="14" t="s">
        <v>103</v>
      </c>
      <c r="O29" s="14">
        <v>0</v>
      </c>
      <c r="P29" s="14">
        <v>0</v>
      </c>
      <c r="Q29" s="14" t="s">
        <v>115</v>
      </c>
      <c r="R29" s="14" t="s">
        <v>116</v>
      </c>
      <c r="S29" s="14" t="s">
        <v>138</v>
      </c>
      <c r="T29" s="14" t="s">
        <v>115</v>
      </c>
      <c r="U29" s="24" t="s">
        <v>116</v>
      </c>
      <c r="V29" s="14" t="s">
        <v>172</v>
      </c>
      <c r="W29" s="31" t="s">
        <v>361</v>
      </c>
      <c r="X29" s="15">
        <v>43663</v>
      </c>
      <c r="Y29" s="15">
        <v>43663</v>
      </c>
      <c r="Z29" s="14">
        <v>22</v>
      </c>
      <c r="AA29" s="24">
        <v>249.99</v>
      </c>
      <c r="AB29" s="24">
        <v>0</v>
      </c>
      <c r="AC29" s="14"/>
      <c r="AD29" s="20"/>
      <c r="AE29" s="14">
        <v>22</v>
      </c>
      <c r="AF29" s="4" t="s">
        <v>583</v>
      </c>
      <c r="AG29" s="21" t="s">
        <v>118</v>
      </c>
      <c r="AH29" s="15">
        <v>43745</v>
      </c>
      <c r="AI29" s="15">
        <v>43745</v>
      </c>
      <c r="AJ29" s="21" t="s">
        <v>119</v>
      </c>
    </row>
    <row r="30" spans="1:36" x14ac:dyDescent="0.25">
      <c r="A30" s="14">
        <v>2019</v>
      </c>
      <c r="B30" s="15">
        <v>43647</v>
      </c>
      <c r="C30" s="16">
        <v>43738</v>
      </c>
      <c r="D30" s="14" t="s">
        <v>97</v>
      </c>
      <c r="E30" s="14" t="s">
        <v>114</v>
      </c>
      <c r="F30" s="27" t="s">
        <v>205</v>
      </c>
      <c r="G30" s="27" t="s">
        <v>205</v>
      </c>
      <c r="H30" s="26" t="s">
        <v>233</v>
      </c>
      <c r="I30" s="31" t="s">
        <v>582</v>
      </c>
      <c r="J30" s="31" t="s">
        <v>582</v>
      </c>
      <c r="K30" s="31" t="s">
        <v>582</v>
      </c>
      <c r="L30" s="14" t="s">
        <v>101</v>
      </c>
      <c r="M30" s="31" t="s">
        <v>361</v>
      </c>
      <c r="N30" s="14" t="s">
        <v>103</v>
      </c>
      <c r="O30" s="14">
        <v>0</v>
      </c>
      <c r="P30" s="14">
        <v>0</v>
      </c>
      <c r="Q30" s="14" t="s">
        <v>115</v>
      </c>
      <c r="R30" s="14" t="s">
        <v>116</v>
      </c>
      <c r="S30" s="14" t="s">
        <v>138</v>
      </c>
      <c r="T30" s="14" t="s">
        <v>115</v>
      </c>
      <c r="U30" s="24" t="s">
        <v>116</v>
      </c>
      <c r="V30" s="14" t="s">
        <v>172</v>
      </c>
      <c r="W30" s="31" t="s">
        <v>361</v>
      </c>
      <c r="X30" s="15">
        <v>43663</v>
      </c>
      <c r="Y30" s="15">
        <v>43663</v>
      </c>
      <c r="Z30" s="14">
        <v>23</v>
      </c>
      <c r="AA30" s="24">
        <v>249.99</v>
      </c>
      <c r="AB30" s="24">
        <v>0</v>
      </c>
      <c r="AC30" s="14"/>
      <c r="AD30" s="20"/>
      <c r="AE30" s="14">
        <v>23</v>
      </c>
      <c r="AF30" s="4" t="s">
        <v>583</v>
      </c>
      <c r="AG30" s="21" t="s">
        <v>118</v>
      </c>
      <c r="AH30" s="15">
        <v>43745</v>
      </c>
      <c r="AI30" s="15">
        <v>43745</v>
      </c>
      <c r="AJ30" s="21" t="s">
        <v>119</v>
      </c>
    </row>
    <row r="31" spans="1:36" x14ac:dyDescent="0.25">
      <c r="A31" s="14">
        <v>2019</v>
      </c>
      <c r="B31" s="15">
        <v>43647</v>
      </c>
      <c r="C31" s="16">
        <v>43738</v>
      </c>
      <c r="D31" s="14" t="s">
        <v>97</v>
      </c>
      <c r="E31" s="14" t="s">
        <v>114</v>
      </c>
      <c r="F31" s="27" t="s">
        <v>205</v>
      </c>
      <c r="G31" s="27" t="s">
        <v>205</v>
      </c>
      <c r="H31" s="27" t="s">
        <v>230</v>
      </c>
      <c r="I31" s="31" t="s">
        <v>582</v>
      </c>
      <c r="J31" s="31" t="s">
        <v>582</v>
      </c>
      <c r="K31" s="31" t="s">
        <v>582</v>
      </c>
      <c r="L31" s="14" t="s">
        <v>101</v>
      </c>
      <c r="M31" s="31" t="s">
        <v>359</v>
      </c>
      <c r="N31" s="14" t="s">
        <v>103</v>
      </c>
      <c r="O31" s="14">
        <v>0</v>
      </c>
      <c r="P31" s="14">
        <v>0</v>
      </c>
      <c r="Q31" s="14" t="s">
        <v>115</v>
      </c>
      <c r="R31" s="14" t="s">
        <v>116</v>
      </c>
      <c r="S31" s="14" t="s">
        <v>405</v>
      </c>
      <c r="T31" s="14" t="s">
        <v>115</v>
      </c>
      <c r="U31" s="24" t="s">
        <v>116</v>
      </c>
      <c r="V31" s="22" t="s">
        <v>424</v>
      </c>
      <c r="W31" s="31" t="s">
        <v>359</v>
      </c>
      <c r="X31" s="15">
        <v>43673</v>
      </c>
      <c r="Y31" s="15">
        <v>43648</v>
      </c>
      <c r="Z31" s="14">
        <v>24</v>
      </c>
      <c r="AA31" s="24">
        <v>1934</v>
      </c>
      <c r="AB31" s="24">
        <v>250</v>
      </c>
      <c r="AC31" s="14"/>
      <c r="AD31" s="20"/>
      <c r="AE31" s="14">
        <v>24</v>
      </c>
      <c r="AF31" s="4" t="s">
        <v>583</v>
      </c>
      <c r="AG31" s="21" t="s">
        <v>118</v>
      </c>
      <c r="AH31" s="15">
        <v>43745</v>
      </c>
      <c r="AI31" s="15">
        <v>43745</v>
      </c>
      <c r="AJ31" s="21" t="s">
        <v>119</v>
      </c>
    </row>
    <row r="32" spans="1:36" x14ac:dyDescent="0.25">
      <c r="A32" s="14">
        <v>2019</v>
      </c>
      <c r="B32" s="15">
        <v>43647</v>
      </c>
      <c r="C32" s="16">
        <v>43738</v>
      </c>
      <c r="D32" s="14" t="s">
        <v>97</v>
      </c>
      <c r="E32" s="14" t="s">
        <v>114</v>
      </c>
      <c r="F32" s="27" t="s">
        <v>208</v>
      </c>
      <c r="G32" s="27" t="s">
        <v>208</v>
      </c>
      <c r="H32" s="27" t="s">
        <v>234</v>
      </c>
      <c r="I32" s="27" t="s">
        <v>267</v>
      </c>
      <c r="J32" s="27" t="s">
        <v>306</v>
      </c>
      <c r="K32" s="27" t="s">
        <v>339</v>
      </c>
      <c r="L32" s="14" t="s">
        <v>101</v>
      </c>
      <c r="M32" s="27" t="s">
        <v>362</v>
      </c>
      <c r="N32" s="14" t="s">
        <v>103</v>
      </c>
      <c r="O32" s="14">
        <v>0</v>
      </c>
      <c r="P32" s="14">
        <v>0</v>
      </c>
      <c r="Q32" s="14" t="s">
        <v>115</v>
      </c>
      <c r="R32" s="14" t="s">
        <v>116</v>
      </c>
      <c r="S32" s="14" t="s">
        <v>138</v>
      </c>
      <c r="T32" s="14" t="s">
        <v>115</v>
      </c>
      <c r="U32" s="24" t="s">
        <v>116</v>
      </c>
      <c r="V32" s="22" t="s">
        <v>117</v>
      </c>
      <c r="W32" s="27" t="s">
        <v>362</v>
      </c>
      <c r="X32" s="15">
        <v>43677</v>
      </c>
      <c r="Y32" s="15">
        <v>43677</v>
      </c>
      <c r="Z32" s="14">
        <v>25</v>
      </c>
      <c r="AA32" s="24">
        <v>208</v>
      </c>
      <c r="AB32" s="24">
        <v>42</v>
      </c>
      <c r="AC32" s="14"/>
      <c r="AD32" s="20"/>
      <c r="AE32" s="14">
        <v>25</v>
      </c>
      <c r="AF32" s="4" t="s">
        <v>583</v>
      </c>
      <c r="AG32" s="21" t="s">
        <v>118</v>
      </c>
      <c r="AH32" s="15">
        <v>43745</v>
      </c>
      <c r="AI32" s="15">
        <v>43745</v>
      </c>
      <c r="AJ32" s="21" t="s">
        <v>119</v>
      </c>
    </row>
    <row r="33" spans="1:36" x14ac:dyDescent="0.25">
      <c r="A33" s="14">
        <v>2019</v>
      </c>
      <c r="B33" s="15">
        <v>43647</v>
      </c>
      <c r="C33" s="16">
        <v>43738</v>
      </c>
      <c r="D33" s="14" t="s">
        <v>97</v>
      </c>
      <c r="E33" s="14" t="s">
        <v>114</v>
      </c>
      <c r="F33" s="27" t="s">
        <v>139</v>
      </c>
      <c r="G33" s="27" t="s">
        <v>139</v>
      </c>
      <c r="H33" s="27" t="s">
        <v>234</v>
      </c>
      <c r="I33" s="27" t="s">
        <v>268</v>
      </c>
      <c r="J33" s="27" t="s">
        <v>307</v>
      </c>
      <c r="K33" s="27" t="s">
        <v>125</v>
      </c>
      <c r="L33" s="23" t="s">
        <v>101</v>
      </c>
      <c r="M33" s="27" t="s">
        <v>362</v>
      </c>
      <c r="N33" s="23" t="s">
        <v>103</v>
      </c>
      <c r="O33" s="14">
        <v>0</v>
      </c>
      <c r="P33" s="14">
        <v>0</v>
      </c>
      <c r="Q33" s="14" t="s">
        <v>115</v>
      </c>
      <c r="R33" s="14" t="s">
        <v>116</v>
      </c>
      <c r="S33" s="14" t="s">
        <v>138</v>
      </c>
      <c r="T33" s="14" t="s">
        <v>115</v>
      </c>
      <c r="U33" s="24" t="s">
        <v>116</v>
      </c>
      <c r="V33" s="22" t="s">
        <v>117</v>
      </c>
      <c r="W33" s="27" t="s">
        <v>362</v>
      </c>
      <c r="X33" s="15">
        <v>43677</v>
      </c>
      <c r="Y33" s="15">
        <v>43677</v>
      </c>
      <c r="Z33" s="14">
        <v>26</v>
      </c>
      <c r="AA33" s="24">
        <v>202</v>
      </c>
      <c r="AB33" s="24">
        <v>48</v>
      </c>
      <c r="AC33" s="14"/>
      <c r="AD33" s="20"/>
      <c r="AE33" s="14">
        <v>26</v>
      </c>
      <c r="AF33" s="4" t="s">
        <v>583</v>
      </c>
      <c r="AG33" s="21" t="s">
        <v>118</v>
      </c>
      <c r="AH33" s="15">
        <v>43745</v>
      </c>
      <c r="AI33" s="15">
        <v>43745</v>
      </c>
      <c r="AJ33" s="21" t="s">
        <v>119</v>
      </c>
    </row>
    <row r="34" spans="1:36" x14ac:dyDescent="0.25">
      <c r="A34" s="14">
        <v>2019</v>
      </c>
      <c r="B34" s="15">
        <v>43647</v>
      </c>
      <c r="C34" s="16">
        <v>43738</v>
      </c>
      <c r="D34" s="14" t="s">
        <v>97</v>
      </c>
      <c r="E34" s="14" t="s">
        <v>114</v>
      </c>
      <c r="F34" s="27" t="s">
        <v>153</v>
      </c>
      <c r="G34" s="27" t="s">
        <v>153</v>
      </c>
      <c r="H34" s="27" t="s">
        <v>230</v>
      </c>
      <c r="I34" s="31" t="s">
        <v>582</v>
      </c>
      <c r="J34" s="31" t="s">
        <v>582</v>
      </c>
      <c r="K34" s="31" t="s">
        <v>582</v>
      </c>
      <c r="L34" s="23" t="s">
        <v>101</v>
      </c>
      <c r="M34" s="31" t="s">
        <v>363</v>
      </c>
      <c r="N34" s="23" t="s">
        <v>103</v>
      </c>
      <c r="O34" s="14">
        <v>0</v>
      </c>
      <c r="P34" s="14">
        <v>0</v>
      </c>
      <c r="Q34" s="14" t="s">
        <v>115</v>
      </c>
      <c r="R34" s="14" t="s">
        <v>116</v>
      </c>
      <c r="S34" s="14" t="s">
        <v>127</v>
      </c>
      <c r="T34" s="14" t="s">
        <v>115</v>
      </c>
      <c r="U34" s="24" t="s">
        <v>116</v>
      </c>
      <c r="V34" s="22" t="s">
        <v>426</v>
      </c>
      <c r="W34" s="31" t="s">
        <v>363</v>
      </c>
      <c r="X34" s="15">
        <v>43659</v>
      </c>
      <c r="Y34" s="15">
        <v>43660</v>
      </c>
      <c r="Z34" s="14">
        <v>27</v>
      </c>
      <c r="AA34" s="24">
        <v>825</v>
      </c>
      <c r="AB34" s="24">
        <v>509</v>
      </c>
      <c r="AC34" s="14"/>
      <c r="AD34" s="20"/>
      <c r="AE34" s="14">
        <v>27</v>
      </c>
      <c r="AF34" s="4" t="s">
        <v>583</v>
      </c>
      <c r="AG34" s="21" t="s">
        <v>118</v>
      </c>
      <c r="AH34" s="15">
        <v>43745</v>
      </c>
      <c r="AI34" s="15">
        <v>43745</v>
      </c>
      <c r="AJ34" s="21" t="s">
        <v>119</v>
      </c>
    </row>
    <row r="35" spans="1:36" x14ac:dyDescent="0.25">
      <c r="A35" s="14">
        <v>2019</v>
      </c>
      <c r="B35" s="15">
        <v>43647</v>
      </c>
      <c r="C35" s="16">
        <v>43738</v>
      </c>
      <c r="D35" s="14" t="s">
        <v>97</v>
      </c>
      <c r="E35" s="14" t="s">
        <v>114</v>
      </c>
      <c r="F35" s="27" t="s">
        <v>153</v>
      </c>
      <c r="G35" s="27" t="s">
        <v>153</v>
      </c>
      <c r="H35" s="27" t="s">
        <v>230</v>
      </c>
      <c r="I35" s="31" t="s">
        <v>582</v>
      </c>
      <c r="J35" s="31" t="s">
        <v>582</v>
      </c>
      <c r="K35" s="31" t="s">
        <v>582</v>
      </c>
      <c r="L35" s="23" t="s">
        <v>101</v>
      </c>
      <c r="M35" s="31" t="s">
        <v>363</v>
      </c>
      <c r="N35" s="23" t="s">
        <v>103</v>
      </c>
      <c r="O35" s="14">
        <v>0</v>
      </c>
      <c r="P35" s="14">
        <v>0</v>
      </c>
      <c r="Q35" s="14" t="s">
        <v>115</v>
      </c>
      <c r="R35" s="14" t="s">
        <v>116</v>
      </c>
      <c r="S35" s="14" t="s">
        <v>127</v>
      </c>
      <c r="T35" s="14" t="s">
        <v>115</v>
      </c>
      <c r="U35" s="24" t="s">
        <v>116</v>
      </c>
      <c r="V35" s="22" t="s">
        <v>426</v>
      </c>
      <c r="W35" s="31" t="s">
        <v>363</v>
      </c>
      <c r="X35" s="15">
        <v>43670</v>
      </c>
      <c r="Y35" s="15">
        <v>43670</v>
      </c>
      <c r="Z35" s="14">
        <v>28</v>
      </c>
      <c r="AA35" s="24">
        <v>1062</v>
      </c>
      <c r="AB35" s="24">
        <v>272</v>
      </c>
      <c r="AC35" s="14"/>
      <c r="AD35" s="20"/>
      <c r="AE35" s="14">
        <v>28</v>
      </c>
      <c r="AF35" s="4" t="s">
        <v>583</v>
      </c>
      <c r="AG35" s="21" t="s">
        <v>118</v>
      </c>
      <c r="AH35" s="15">
        <v>43745</v>
      </c>
      <c r="AI35" s="15">
        <v>43745</v>
      </c>
      <c r="AJ35" s="21" t="s">
        <v>119</v>
      </c>
    </row>
    <row r="36" spans="1:36" x14ac:dyDescent="0.25">
      <c r="A36" s="14">
        <v>2019</v>
      </c>
      <c r="B36" s="15">
        <v>43647</v>
      </c>
      <c r="C36" s="16">
        <v>43738</v>
      </c>
      <c r="D36" s="14" t="s">
        <v>97</v>
      </c>
      <c r="E36" s="14" t="s">
        <v>114</v>
      </c>
      <c r="F36" s="27" t="s">
        <v>139</v>
      </c>
      <c r="G36" s="27" t="s">
        <v>139</v>
      </c>
      <c r="H36" s="27" t="s">
        <v>248</v>
      </c>
      <c r="I36" s="27" t="s">
        <v>144</v>
      </c>
      <c r="J36" s="27" t="s">
        <v>145</v>
      </c>
      <c r="K36" s="27" t="s">
        <v>325</v>
      </c>
      <c r="L36" s="23" t="s">
        <v>101</v>
      </c>
      <c r="M36" s="27" t="s">
        <v>140</v>
      </c>
      <c r="N36" s="23" t="s">
        <v>103</v>
      </c>
      <c r="O36" s="14">
        <v>0</v>
      </c>
      <c r="P36" s="14">
        <v>0</v>
      </c>
      <c r="Q36" s="14" t="s">
        <v>115</v>
      </c>
      <c r="R36" s="14" t="s">
        <v>116</v>
      </c>
      <c r="S36" s="14" t="s">
        <v>146</v>
      </c>
      <c r="T36" s="14" t="s">
        <v>115</v>
      </c>
      <c r="U36" s="24" t="s">
        <v>116</v>
      </c>
      <c r="V36" s="22" t="s">
        <v>117</v>
      </c>
      <c r="W36" s="27" t="s">
        <v>140</v>
      </c>
      <c r="X36" s="15">
        <v>43672</v>
      </c>
      <c r="Y36" s="15">
        <v>43672</v>
      </c>
      <c r="Z36" s="14">
        <v>29</v>
      </c>
      <c r="AA36" s="24">
        <v>941</v>
      </c>
      <c r="AB36" s="24">
        <v>45</v>
      </c>
      <c r="AC36" s="14"/>
      <c r="AD36" s="20"/>
      <c r="AE36" s="14">
        <v>29</v>
      </c>
      <c r="AF36" s="4" t="s">
        <v>583</v>
      </c>
      <c r="AG36" s="21" t="s">
        <v>118</v>
      </c>
      <c r="AH36" s="15">
        <v>43745</v>
      </c>
      <c r="AI36" s="15">
        <v>43745</v>
      </c>
      <c r="AJ36" s="21" t="s">
        <v>119</v>
      </c>
    </row>
    <row r="37" spans="1:36" x14ac:dyDescent="0.25">
      <c r="A37" s="14">
        <v>2019</v>
      </c>
      <c r="B37" s="15">
        <v>43647</v>
      </c>
      <c r="C37" s="16">
        <v>43738</v>
      </c>
      <c r="D37" s="14" t="s">
        <v>97</v>
      </c>
      <c r="E37" s="14" t="s">
        <v>114</v>
      </c>
      <c r="F37" s="27" t="s">
        <v>139</v>
      </c>
      <c r="G37" s="27" t="s">
        <v>139</v>
      </c>
      <c r="H37" s="27" t="s">
        <v>150</v>
      </c>
      <c r="I37" s="26" t="s">
        <v>263</v>
      </c>
      <c r="J37" s="26" t="s">
        <v>303</v>
      </c>
      <c r="K37" s="26" t="s">
        <v>324</v>
      </c>
      <c r="L37" s="14" t="s">
        <v>101</v>
      </c>
      <c r="M37" s="27" t="s">
        <v>399</v>
      </c>
      <c r="N37" s="14" t="s">
        <v>103</v>
      </c>
      <c r="O37" s="14">
        <v>0</v>
      </c>
      <c r="P37" s="14">
        <v>0</v>
      </c>
      <c r="Q37" s="14" t="s">
        <v>115</v>
      </c>
      <c r="R37" s="14" t="s">
        <v>116</v>
      </c>
      <c r="S37" s="14" t="s">
        <v>117</v>
      </c>
      <c r="T37" s="14" t="s">
        <v>115</v>
      </c>
      <c r="U37" s="24" t="s">
        <v>116</v>
      </c>
      <c r="V37" s="14" t="s">
        <v>116</v>
      </c>
      <c r="W37" s="27" t="s">
        <v>399</v>
      </c>
      <c r="X37" s="15">
        <v>43658</v>
      </c>
      <c r="Y37" s="15">
        <v>43658</v>
      </c>
      <c r="Z37" s="14">
        <v>30</v>
      </c>
      <c r="AA37" s="24">
        <v>838</v>
      </c>
      <c r="AB37" s="24">
        <v>3440.3</v>
      </c>
      <c r="AC37" s="14"/>
      <c r="AD37" s="20"/>
      <c r="AE37" s="14">
        <v>30</v>
      </c>
      <c r="AF37" s="4" t="s">
        <v>583</v>
      </c>
      <c r="AG37" s="21" t="s">
        <v>118</v>
      </c>
      <c r="AH37" s="15">
        <v>43745</v>
      </c>
      <c r="AI37" s="15">
        <v>43745</v>
      </c>
      <c r="AJ37" s="21" t="s">
        <v>119</v>
      </c>
    </row>
    <row r="38" spans="1:36" x14ac:dyDescent="0.25">
      <c r="A38" s="14">
        <v>2019</v>
      </c>
      <c r="B38" s="15">
        <v>43647</v>
      </c>
      <c r="C38" s="16">
        <v>43738</v>
      </c>
      <c r="D38" s="14" t="s">
        <v>97</v>
      </c>
      <c r="E38" s="14" t="s">
        <v>114</v>
      </c>
      <c r="F38" s="27" t="s">
        <v>153</v>
      </c>
      <c r="G38" s="27" t="s">
        <v>153</v>
      </c>
      <c r="H38" s="27" t="s">
        <v>235</v>
      </c>
      <c r="I38" s="31" t="s">
        <v>582</v>
      </c>
      <c r="J38" s="31" t="s">
        <v>582</v>
      </c>
      <c r="K38" s="31" t="s">
        <v>582</v>
      </c>
      <c r="L38" s="14" t="s">
        <v>101</v>
      </c>
      <c r="M38" s="31" t="s">
        <v>182</v>
      </c>
      <c r="N38" s="14" t="s">
        <v>103</v>
      </c>
      <c r="O38" s="14">
        <v>0</v>
      </c>
      <c r="P38" s="14">
        <v>0</v>
      </c>
      <c r="Q38" s="14" t="s">
        <v>115</v>
      </c>
      <c r="R38" s="14" t="s">
        <v>116</v>
      </c>
      <c r="S38" s="14" t="s">
        <v>406</v>
      </c>
      <c r="T38" s="14" t="s">
        <v>115</v>
      </c>
      <c r="U38" s="24" t="s">
        <v>116</v>
      </c>
      <c r="V38" s="22" t="s">
        <v>427</v>
      </c>
      <c r="W38" s="31" t="s">
        <v>182</v>
      </c>
      <c r="X38" s="15">
        <v>43657</v>
      </c>
      <c r="Y38" s="15">
        <v>43658</v>
      </c>
      <c r="Z38" s="14">
        <v>31</v>
      </c>
      <c r="AA38" s="24">
        <v>2119.9</v>
      </c>
      <c r="AB38" s="24">
        <v>450.1</v>
      </c>
      <c r="AC38" s="14"/>
      <c r="AD38" s="20"/>
      <c r="AE38" s="14">
        <v>31</v>
      </c>
      <c r="AF38" s="4" t="s">
        <v>583</v>
      </c>
      <c r="AG38" s="21" t="s">
        <v>118</v>
      </c>
      <c r="AH38" s="15">
        <v>43745</v>
      </c>
      <c r="AI38" s="15">
        <v>43745</v>
      </c>
      <c r="AJ38" s="21" t="s">
        <v>119</v>
      </c>
    </row>
    <row r="39" spans="1:36" x14ac:dyDescent="0.25">
      <c r="A39" s="14">
        <v>2019</v>
      </c>
      <c r="B39" s="15">
        <v>43647</v>
      </c>
      <c r="C39" s="16">
        <v>43738</v>
      </c>
      <c r="D39" s="14" t="s">
        <v>97</v>
      </c>
      <c r="E39" s="14" t="s">
        <v>114</v>
      </c>
      <c r="F39" s="27" t="s">
        <v>209</v>
      </c>
      <c r="G39" s="27" t="s">
        <v>209</v>
      </c>
      <c r="H39" s="27" t="s">
        <v>249</v>
      </c>
      <c r="I39" s="27" t="s">
        <v>269</v>
      </c>
      <c r="J39" s="27" t="s">
        <v>125</v>
      </c>
      <c r="K39" s="27" t="s">
        <v>340</v>
      </c>
      <c r="L39" s="14" t="s">
        <v>101</v>
      </c>
      <c r="M39" s="27" t="s">
        <v>364</v>
      </c>
      <c r="N39" s="14" t="s">
        <v>103</v>
      </c>
      <c r="O39" s="14">
        <v>0</v>
      </c>
      <c r="P39" s="14">
        <v>0</v>
      </c>
      <c r="Q39" s="14" t="s">
        <v>115</v>
      </c>
      <c r="R39" s="14" t="s">
        <v>116</v>
      </c>
      <c r="S39" s="14" t="s">
        <v>138</v>
      </c>
      <c r="T39" s="14" t="s">
        <v>115</v>
      </c>
      <c r="U39" s="24" t="s">
        <v>116</v>
      </c>
      <c r="V39" s="22" t="s">
        <v>128</v>
      </c>
      <c r="W39" s="27" t="s">
        <v>364</v>
      </c>
      <c r="X39" s="15">
        <v>43648</v>
      </c>
      <c r="Y39" s="15">
        <v>43648</v>
      </c>
      <c r="Z39" s="14">
        <v>32</v>
      </c>
      <c r="AA39" s="24">
        <v>509</v>
      </c>
      <c r="AB39" s="24">
        <v>0</v>
      </c>
      <c r="AC39" s="14"/>
      <c r="AD39" s="20"/>
      <c r="AE39" s="14">
        <v>32</v>
      </c>
      <c r="AF39" s="4" t="s">
        <v>583</v>
      </c>
      <c r="AG39" s="21" t="s">
        <v>118</v>
      </c>
      <c r="AH39" s="15">
        <v>43745</v>
      </c>
      <c r="AI39" s="15">
        <v>43745</v>
      </c>
      <c r="AJ39" s="21" t="s">
        <v>119</v>
      </c>
    </row>
    <row r="40" spans="1:36" x14ac:dyDescent="0.25">
      <c r="A40" s="14">
        <v>2019</v>
      </c>
      <c r="B40" s="15">
        <v>43647</v>
      </c>
      <c r="C40" s="16">
        <v>43738</v>
      </c>
      <c r="D40" s="14" t="s">
        <v>97</v>
      </c>
      <c r="E40" s="14" t="s">
        <v>114</v>
      </c>
      <c r="F40" s="27" t="s">
        <v>209</v>
      </c>
      <c r="G40" s="27" t="s">
        <v>209</v>
      </c>
      <c r="H40" s="27" t="s">
        <v>249</v>
      </c>
      <c r="I40" s="27" t="s">
        <v>269</v>
      </c>
      <c r="J40" s="27" t="s">
        <v>125</v>
      </c>
      <c r="K40" s="27" t="s">
        <v>340</v>
      </c>
      <c r="L40" s="14" t="s">
        <v>101</v>
      </c>
      <c r="M40" s="27" t="s">
        <v>364</v>
      </c>
      <c r="N40" s="14" t="s">
        <v>103</v>
      </c>
      <c r="O40" s="14">
        <v>0</v>
      </c>
      <c r="P40" s="14">
        <v>0</v>
      </c>
      <c r="Q40" s="14" t="s">
        <v>115</v>
      </c>
      <c r="R40" s="14" t="s">
        <v>116</v>
      </c>
      <c r="S40" s="14" t="s">
        <v>138</v>
      </c>
      <c r="T40" s="14" t="s">
        <v>115</v>
      </c>
      <c r="U40" s="24" t="s">
        <v>116</v>
      </c>
      <c r="V40" s="22" t="s">
        <v>128</v>
      </c>
      <c r="W40" s="27" t="s">
        <v>364</v>
      </c>
      <c r="X40" s="15">
        <v>43650</v>
      </c>
      <c r="Y40" s="15">
        <v>43650</v>
      </c>
      <c r="Z40" s="14">
        <v>33</v>
      </c>
      <c r="AA40" s="24">
        <v>500</v>
      </c>
      <c r="AB40" s="24">
        <v>0</v>
      </c>
      <c r="AC40" s="14"/>
      <c r="AD40" s="20"/>
      <c r="AE40" s="14">
        <v>33</v>
      </c>
      <c r="AF40" s="4" t="s">
        <v>583</v>
      </c>
      <c r="AG40" s="21" t="s">
        <v>118</v>
      </c>
      <c r="AH40" s="15">
        <v>43745</v>
      </c>
      <c r="AI40" s="15">
        <v>43745</v>
      </c>
      <c r="AJ40" s="21" t="s">
        <v>119</v>
      </c>
    </row>
    <row r="41" spans="1:36" x14ac:dyDescent="0.25">
      <c r="A41" s="14">
        <v>2019</v>
      </c>
      <c r="B41" s="15">
        <v>43647</v>
      </c>
      <c r="C41" s="16">
        <v>43738</v>
      </c>
      <c r="D41" s="14" t="s">
        <v>97</v>
      </c>
      <c r="E41" s="14" t="s">
        <v>114</v>
      </c>
      <c r="F41" s="27" t="s">
        <v>210</v>
      </c>
      <c r="G41" s="27" t="s">
        <v>210</v>
      </c>
      <c r="H41" s="27" t="s">
        <v>247</v>
      </c>
      <c r="I41" s="27" t="s">
        <v>265</v>
      </c>
      <c r="J41" s="27" t="s">
        <v>304</v>
      </c>
      <c r="K41" s="27" t="s">
        <v>336</v>
      </c>
      <c r="L41" s="14" t="s">
        <v>101</v>
      </c>
      <c r="M41" s="27" t="s">
        <v>365</v>
      </c>
      <c r="N41" s="14" t="s">
        <v>103</v>
      </c>
      <c r="O41" s="14">
        <v>0</v>
      </c>
      <c r="P41" s="14">
        <v>0</v>
      </c>
      <c r="Q41" s="14" t="s">
        <v>115</v>
      </c>
      <c r="R41" s="14" t="s">
        <v>116</v>
      </c>
      <c r="S41" s="14" t="s">
        <v>117</v>
      </c>
      <c r="T41" s="14" t="s">
        <v>115</v>
      </c>
      <c r="U41" s="24" t="s">
        <v>116</v>
      </c>
      <c r="V41" s="14" t="s">
        <v>116</v>
      </c>
      <c r="W41" s="27" t="s">
        <v>365</v>
      </c>
      <c r="X41" s="15">
        <v>43686</v>
      </c>
      <c r="Y41" s="15">
        <v>43686</v>
      </c>
      <c r="Z41" s="14">
        <v>34</v>
      </c>
      <c r="AA41" s="24">
        <v>218</v>
      </c>
      <c r="AB41" s="24">
        <v>0</v>
      </c>
      <c r="AC41" s="14"/>
      <c r="AD41" s="20"/>
      <c r="AE41" s="14">
        <v>34</v>
      </c>
      <c r="AF41" s="4" t="s">
        <v>583</v>
      </c>
      <c r="AG41" s="21" t="s">
        <v>118</v>
      </c>
      <c r="AH41" s="15">
        <v>43745</v>
      </c>
      <c r="AI41" s="15">
        <v>43745</v>
      </c>
      <c r="AJ41" s="21" t="s">
        <v>119</v>
      </c>
    </row>
    <row r="42" spans="1:36" x14ac:dyDescent="0.25">
      <c r="A42" s="14">
        <v>2019</v>
      </c>
      <c r="B42" s="15">
        <v>43647</v>
      </c>
      <c r="C42" s="16">
        <v>43738</v>
      </c>
      <c r="D42" s="14" t="s">
        <v>97</v>
      </c>
      <c r="E42" s="14" t="s">
        <v>114</v>
      </c>
      <c r="F42" s="27" t="s">
        <v>210</v>
      </c>
      <c r="G42" s="27" t="s">
        <v>210</v>
      </c>
      <c r="H42" s="27" t="s">
        <v>247</v>
      </c>
      <c r="I42" s="27" t="s">
        <v>265</v>
      </c>
      <c r="J42" s="27" t="s">
        <v>304</v>
      </c>
      <c r="K42" s="27" t="s">
        <v>336</v>
      </c>
      <c r="L42" s="14" t="s">
        <v>101</v>
      </c>
      <c r="M42" s="27" t="s">
        <v>365</v>
      </c>
      <c r="N42" s="14" t="s">
        <v>103</v>
      </c>
      <c r="O42" s="14">
        <v>0</v>
      </c>
      <c r="P42" s="14">
        <v>0</v>
      </c>
      <c r="Q42" s="14" t="s">
        <v>115</v>
      </c>
      <c r="R42" s="14" t="s">
        <v>116</v>
      </c>
      <c r="S42" s="14" t="s">
        <v>117</v>
      </c>
      <c r="T42" s="14" t="s">
        <v>115</v>
      </c>
      <c r="U42" s="24" t="s">
        <v>116</v>
      </c>
      <c r="V42" s="14" t="s">
        <v>116</v>
      </c>
      <c r="W42" s="27" t="s">
        <v>365</v>
      </c>
      <c r="X42" s="15">
        <v>43691</v>
      </c>
      <c r="Y42" s="15">
        <v>43692</v>
      </c>
      <c r="Z42" s="14">
        <v>35</v>
      </c>
      <c r="AA42" s="24">
        <v>218</v>
      </c>
      <c r="AB42" s="24">
        <v>99.04</v>
      </c>
      <c r="AC42" s="14"/>
      <c r="AD42" s="20"/>
      <c r="AE42" s="14">
        <v>35</v>
      </c>
      <c r="AF42" s="4" t="s">
        <v>583</v>
      </c>
      <c r="AG42" s="21" t="s">
        <v>118</v>
      </c>
      <c r="AH42" s="15">
        <v>43745</v>
      </c>
      <c r="AI42" s="15">
        <v>43745</v>
      </c>
      <c r="AJ42" s="21" t="s">
        <v>119</v>
      </c>
    </row>
    <row r="43" spans="1:36" x14ac:dyDescent="0.25">
      <c r="A43" s="14">
        <v>2019</v>
      </c>
      <c r="B43" s="15">
        <v>43647</v>
      </c>
      <c r="C43" s="16">
        <v>43738</v>
      </c>
      <c r="D43" s="14" t="s">
        <v>97</v>
      </c>
      <c r="E43" s="14" t="s">
        <v>114</v>
      </c>
      <c r="F43" s="27" t="s">
        <v>153</v>
      </c>
      <c r="G43" s="27" t="s">
        <v>153</v>
      </c>
      <c r="H43" s="27" t="s">
        <v>235</v>
      </c>
      <c r="I43" s="31" t="s">
        <v>582</v>
      </c>
      <c r="J43" s="31" t="s">
        <v>582</v>
      </c>
      <c r="K43" s="31" t="s">
        <v>582</v>
      </c>
      <c r="L43" s="14" t="s">
        <v>101</v>
      </c>
      <c r="M43" s="31" t="s">
        <v>182</v>
      </c>
      <c r="N43" s="14" t="s">
        <v>103</v>
      </c>
      <c r="O43" s="14">
        <v>0</v>
      </c>
      <c r="P43" s="14">
        <v>0</v>
      </c>
      <c r="Q43" s="14" t="s">
        <v>115</v>
      </c>
      <c r="R43" s="14" t="s">
        <v>116</v>
      </c>
      <c r="S43" s="14" t="s">
        <v>406</v>
      </c>
      <c r="T43" s="14" t="s">
        <v>115</v>
      </c>
      <c r="U43" s="24" t="s">
        <v>116</v>
      </c>
      <c r="V43" s="14" t="s">
        <v>428</v>
      </c>
      <c r="W43" s="31" t="s">
        <v>182</v>
      </c>
      <c r="X43" s="15">
        <v>43640</v>
      </c>
      <c r="Y43" s="15">
        <v>43642</v>
      </c>
      <c r="Z43" s="14">
        <v>36</v>
      </c>
      <c r="AA43" s="24">
        <v>1699</v>
      </c>
      <c r="AB43" s="24">
        <v>0</v>
      </c>
      <c r="AC43" s="14"/>
      <c r="AD43" s="20"/>
      <c r="AE43" s="14">
        <v>36</v>
      </c>
      <c r="AF43" s="4" t="s">
        <v>583</v>
      </c>
      <c r="AG43" s="21" t="s">
        <v>118</v>
      </c>
      <c r="AH43" s="15">
        <v>43745</v>
      </c>
      <c r="AI43" s="15">
        <v>43745</v>
      </c>
      <c r="AJ43" s="21" t="s">
        <v>119</v>
      </c>
    </row>
    <row r="44" spans="1:36" x14ac:dyDescent="0.25">
      <c r="A44" s="14">
        <v>2019</v>
      </c>
      <c r="B44" s="15">
        <v>43647</v>
      </c>
      <c r="C44" s="16">
        <v>43738</v>
      </c>
      <c r="D44" s="14" t="s">
        <v>97</v>
      </c>
      <c r="E44" s="14" t="s">
        <v>114</v>
      </c>
      <c r="F44" s="27" t="s">
        <v>162</v>
      </c>
      <c r="G44" s="27" t="s">
        <v>162</v>
      </c>
      <c r="H44" s="27" t="s">
        <v>236</v>
      </c>
      <c r="I44" s="26" t="s">
        <v>270</v>
      </c>
      <c r="J44" s="27" t="s">
        <v>308</v>
      </c>
      <c r="K44" s="27" t="s">
        <v>124</v>
      </c>
      <c r="L44" s="14" t="s">
        <v>101</v>
      </c>
      <c r="M44" s="27" t="s">
        <v>140</v>
      </c>
      <c r="N44" s="14" t="s">
        <v>103</v>
      </c>
      <c r="O44" s="14">
        <v>0</v>
      </c>
      <c r="P44" s="14">
        <v>0</v>
      </c>
      <c r="Q44" s="14" t="s">
        <v>115</v>
      </c>
      <c r="R44" s="14" t="s">
        <v>116</v>
      </c>
      <c r="S44" s="14" t="s">
        <v>138</v>
      </c>
      <c r="T44" s="14" t="s">
        <v>115</v>
      </c>
      <c r="U44" s="24" t="s">
        <v>116</v>
      </c>
      <c r="V44" s="22" t="s">
        <v>425</v>
      </c>
      <c r="W44" s="27" t="s">
        <v>140</v>
      </c>
      <c r="X44" s="15">
        <v>43659</v>
      </c>
      <c r="Y44" s="15">
        <v>43660</v>
      </c>
      <c r="Z44" s="14">
        <v>37</v>
      </c>
      <c r="AA44" s="24">
        <v>1391</v>
      </c>
      <c r="AB44" s="24">
        <v>105</v>
      </c>
      <c r="AC44" s="14"/>
      <c r="AD44" s="20"/>
      <c r="AE44" s="14">
        <v>37</v>
      </c>
      <c r="AF44" s="4" t="s">
        <v>583</v>
      </c>
      <c r="AG44" s="21" t="s">
        <v>118</v>
      </c>
      <c r="AH44" s="15">
        <v>43745</v>
      </c>
      <c r="AI44" s="15">
        <v>43745</v>
      </c>
      <c r="AJ44" s="21" t="s">
        <v>119</v>
      </c>
    </row>
    <row r="45" spans="1:36" x14ac:dyDescent="0.25">
      <c r="A45" s="14">
        <v>2019</v>
      </c>
      <c r="B45" s="15">
        <v>43647</v>
      </c>
      <c r="C45" s="16">
        <v>43738</v>
      </c>
      <c r="D45" s="14" t="s">
        <v>97</v>
      </c>
      <c r="E45" s="14" t="s">
        <v>114</v>
      </c>
      <c r="F45" s="27" t="s">
        <v>153</v>
      </c>
      <c r="G45" s="27" t="s">
        <v>153</v>
      </c>
      <c r="H45" s="27" t="s">
        <v>236</v>
      </c>
      <c r="I45" s="27" t="s">
        <v>271</v>
      </c>
      <c r="J45" s="27" t="s">
        <v>309</v>
      </c>
      <c r="K45" s="27" t="s">
        <v>341</v>
      </c>
      <c r="L45" s="14" t="s">
        <v>101</v>
      </c>
      <c r="M45" s="27" t="s">
        <v>140</v>
      </c>
      <c r="N45" s="14" t="s">
        <v>103</v>
      </c>
      <c r="O45" s="14">
        <v>0</v>
      </c>
      <c r="P45" s="14">
        <v>0</v>
      </c>
      <c r="Q45" s="14" t="s">
        <v>115</v>
      </c>
      <c r="R45" s="14" t="s">
        <v>116</v>
      </c>
      <c r="S45" s="14" t="s">
        <v>138</v>
      </c>
      <c r="T45" s="14" t="s">
        <v>115</v>
      </c>
      <c r="U45" s="24" t="s">
        <v>116</v>
      </c>
      <c r="V45" s="22" t="s">
        <v>425</v>
      </c>
      <c r="W45" s="27" t="s">
        <v>140</v>
      </c>
      <c r="X45" s="15">
        <v>43659</v>
      </c>
      <c r="Y45" s="15">
        <v>43660</v>
      </c>
      <c r="Z45" s="14">
        <v>38</v>
      </c>
      <c r="AA45" s="24">
        <f>193</f>
        <v>193</v>
      </c>
      <c r="AB45" s="24">
        <v>57</v>
      </c>
      <c r="AC45" s="14"/>
      <c r="AD45" s="20"/>
      <c r="AE45" s="14">
        <v>38</v>
      </c>
      <c r="AF45" s="4" t="s">
        <v>583</v>
      </c>
      <c r="AG45" s="21" t="s">
        <v>118</v>
      </c>
      <c r="AH45" s="15">
        <v>43745</v>
      </c>
      <c r="AI45" s="15">
        <v>43745</v>
      </c>
      <c r="AJ45" s="21" t="s">
        <v>119</v>
      </c>
    </row>
    <row r="46" spans="1:36" x14ac:dyDescent="0.25">
      <c r="A46" s="14">
        <v>2019</v>
      </c>
      <c r="B46" s="15">
        <v>43647</v>
      </c>
      <c r="C46" s="16">
        <v>43738</v>
      </c>
      <c r="D46" s="14" t="s">
        <v>97</v>
      </c>
      <c r="E46" s="14" t="s">
        <v>114</v>
      </c>
      <c r="F46" s="27" t="s">
        <v>162</v>
      </c>
      <c r="G46" s="27" t="s">
        <v>162</v>
      </c>
      <c r="H46" s="27" t="s">
        <v>236</v>
      </c>
      <c r="I46" s="31" t="s">
        <v>582</v>
      </c>
      <c r="J46" s="31" t="s">
        <v>582</v>
      </c>
      <c r="K46" s="31" t="s">
        <v>582</v>
      </c>
      <c r="L46" s="14" t="s">
        <v>101</v>
      </c>
      <c r="M46" s="31" t="s">
        <v>182</v>
      </c>
      <c r="N46" s="14" t="s">
        <v>103</v>
      </c>
      <c r="O46" s="14">
        <v>0</v>
      </c>
      <c r="P46" s="14">
        <v>0</v>
      </c>
      <c r="Q46" s="14" t="s">
        <v>115</v>
      </c>
      <c r="R46" s="14" t="s">
        <v>116</v>
      </c>
      <c r="S46" s="14" t="s">
        <v>138</v>
      </c>
      <c r="T46" s="14" t="s">
        <v>115</v>
      </c>
      <c r="U46" s="24" t="s">
        <v>116</v>
      </c>
      <c r="V46" s="22" t="s">
        <v>429</v>
      </c>
      <c r="W46" s="31" t="s">
        <v>182</v>
      </c>
      <c r="X46" s="15">
        <v>43651</v>
      </c>
      <c r="Y46" s="15">
        <v>43652</v>
      </c>
      <c r="Z46" s="14">
        <v>39</v>
      </c>
      <c r="AA46" s="24">
        <v>1108</v>
      </c>
      <c r="AB46" s="24">
        <v>586</v>
      </c>
      <c r="AC46" s="14"/>
      <c r="AD46" s="20"/>
      <c r="AE46" s="14">
        <v>39</v>
      </c>
      <c r="AF46" s="4" t="s">
        <v>583</v>
      </c>
      <c r="AG46" s="21" t="s">
        <v>118</v>
      </c>
      <c r="AH46" s="15">
        <v>43745</v>
      </c>
      <c r="AI46" s="15">
        <v>43745</v>
      </c>
      <c r="AJ46" s="21" t="s">
        <v>119</v>
      </c>
    </row>
    <row r="47" spans="1:36" x14ac:dyDescent="0.25">
      <c r="A47" s="14">
        <v>2019</v>
      </c>
      <c r="B47" s="15">
        <v>43647</v>
      </c>
      <c r="C47" s="16">
        <v>43738</v>
      </c>
      <c r="D47" s="14" t="s">
        <v>97</v>
      </c>
      <c r="E47" s="14" t="s">
        <v>114</v>
      </c>
      <c r="F47" s="27" t="s">
        <v>153</v>
      </c>
      <c r="G47" s="27" t="s">
        <v>153</v>
      </c>
      <c r="H47" s="27" t="s">
        <v>236</v>
      </c>
      <c r="I47" s="31" t="s">
        <v>582</v>
      </c>
      <c r="J47" s="31" t="s">
        <v>582</v>
      </c>
      <c r="K47" s="31" t="s">
        <v>582</v>
      </c>
      <c r="L47" s="14" t="s">
        <v>101</v>
      </c>
      <c r="M47" s="31" t="s">
        <v>182</v>
      </c>
      <c r="N47" s="14" t="s">
        <v>103</v>
      </c>
      <c r="O47" s="14">
        <v>0</v>
      </c>
      <c r="P47" s="14">
        <v>0</v>
      </c>
      <c r="Q47" s="14" t="s">
        <v>115</v>
      </c>
      <c r="R47" s="14" t="s">
        <v>116</v>
      </c>
      <c r="S47" s="14" t="s">
        <v>138</v>
      </c>
      <c r="T47" s="14" t="s">
        <v>115</v>
      </c>
      <c r="U47" s="24" t="s">
        <v>116</v>
      </c>
      <c r="V47" s="22" t="s">
        <v>429</v>
      </c>
      <c r="W47" s="31" t="s">
        <v>182</v>
      </c>
      <c r="X47" s="15">
        <v>43651</v>
      </c>
      <c r="Y47" s="15">
        <v>43652</v>
      </c>
      <c r="Z47" s="14">
        <v>40</v>
      </c>
      <c r="AA47" s="24">
        <v>1000</v>
      </c>
      <c r="AB47" s="24">
        <v>0</v>
      </c>
      <c r="AC47" s="14"/>
      <c r="AD47" s="20"/>
      <c r="AE47" s="14">
        <v>40</v>
      </c>
      <c r="AF47" s="4" t="s">
        <v>583</v>
      </c>
      <c r="AG47" s="21" t="s">
        <v>118</v>
      </c>
      <c r="AH47" s="15">
        <v>43745</v>
      </c>
      <c r="AI47" s="15">
        <v>43745</v>
      </c>
      <c r="AJ47" s="21" t="s">
        <v>119</v>
      </c>
    </row>
    <row r="48" spans="1:36" x14ac:dyDescent="0.25">
      <c r="A48" s="14">
        <v>2019</v>
      </c>
      <c r="B48" s="15">
        <v>43647</v>
      </c>
      <c r="C48" s="16">
        <v>43738</v>
      </c>
      <c r="D48" s="14" t="s">
        <v>97</v>
      </c>
      <c r="E48" s="14" t="s">
        <v>114</v>
      </c>
      <c r="F48" s="27" t="s">
        <v>162</v>
      </c>
      <c r="G48" s="27" t="s">
        <v>162</v>
      </c>
      <c r="H48" s="27" t="s">
        <v>236</v>
      </c>
      <c r="I48" s="31" t="s">
        <v>582</v>
      </c>
      <c r="J48" s="31" t="s">
        <v>582</v>
      </c>
      <c r="K48" s="31" t="s">
        <v>582</v>
      </c>
      <c r="L48" s="14" t="s">
        <v>101</v>
      </c>
      <c r="M48" s="31" t="s">
        <v>182</v>
      </c>
      <c r="N48" s="14" t="s">
        <v>103</v>
      </c>
      <c r="O48" s="14">
        <v>0</v>
      </c>
      <c r="P48" s="14">
        <v>0</v>
      </c>
      <c r="Q48" s="14" t="s">
        <v>115</v>
      </c>
      <c r="R48" s="14" t="s">
        <v>116</v>
      </c>
      <c r="S48" s="14" t="s">
        <v>138</v>
      </c>
      <c r="T48" s="14" t="s">
        <v>115</v>
      </c>
      <c r="U48" s="24" t="s">
        <v>116</v>
      </c>
      <c r="V48" s="22" t="s">
        <v>430</v>
      </c>
      <c r="W48" s="31" t="s">
        <v>182</v>
      </c>
      <c r="X48" s="15">
        <v>43641</v>
      </c>
      <c r="Y48" s="15">
        <v>43642</v>
      </c>
      <c r="Z48" s="14">
        <v>41</v>
      </c>
      <c r="AA48" s="24">
        <v>2053</v>
      </c>
      <c r="AB48" s="24">
        <v>221.5</v>
      </c>
      <c r="AC48" s="14"/>
      <c r="AD48" s="20"/>
      <c r="AE48" s="14">
        <v>41</v>
      </c>
      <c r="AF48" s="4" t="s">
        <v>583</v>
      </c>
      <c r="AG48" s="21" t="s">
        <v>118</v>
      </c>
      <c r="AH48" s="15">
        <v>43745</v>
      </c>
      <c r="AI48" s="15">
        <v>43745</v>
      </c>
      <c r="AJ48" s="21" t="s">
        <v>119</v>
      </c>
    </row>
    <row r="49" spans="1:36" x14ac:dyDescent="0.25">
      <c r="A49" s="14">
        <v>2019</v>
      </c>
      <c r="B49" s="15">
        <v>43647</v>
      </c>
      <c r="C49" s="16">
        <v>43738</v>
      </c>
      <c r="D49" s="14" t="s">
        <v>97</v>
      </c>
      <c r="E49" s="14" t="s">
        <v>114</v>
      </c>
      <c r="F49" s="27" t="s">
        <v>153</v>
      </c>
      <c r="G49" s="27" t="s">
        <v>153</v>
      </c>
      <c r="H49" s="27" t="s">
        <v>236</v>
      </c>
      <c r="I49" s="31" t="s">
        <v>582</v>
      </c>
      <c r="J49" s="31" t="s">
        <v>582</v>
      </c>
      <c r="K49" s="31" t="s">
        <v>582</v>
      </c>
      <c r="L49" s="14" t="s">
        <v>101</v>
      </c>
      <c r="M49" s="31" t="s">
        <v>182</v>
      </c>
      <c r="N49" s="14" t="s">
        <v>103</v>
      </c>
      <c r="O49" s="14">
        <v>0</v>
      </c>
      <c r="P49" s="14">
        <v>0</v>
      </c>
      <c r="Q49" s="14" t="s">
        <v>115</v>
      </c>
      <c r="R49" s="14" t="s">
        <v>116</v>
      </c>
      <c r="S49" s="14" t="s">
        <v>138</v>
      </c>
      <c r="T49" s="14" t="s">
        <v>115</v>
      </c>
      <c r="U49" s="24" t="s">
        <v>116</v>
      </c>
      <c r="V49" s="22" t="s">
        <v>430</v>
      </c>
      <c r="W49" s="31" t="s">
        <v>182</v>
      </c>
      <c r="X49" s="15">
        <v>43671</v>
      </c>
      <c r="Y49" s="15">
        <v>43671</v>
      </c>
      <c r="Z49" s="14">
        <v>42</v>
      </c>
      <c r="AA49" s="24">
        <v>1000</v>
      </c>
      <c r="AB49" s="24">
        <v>0</v>
      </c>
      <c r="AC49" s="14"/>
      <c r="AD49" s="20"/>
      <c r="AE49" s="14">
        <v>42</v>
      </c>
      <c r="AF49" s="4" t="s">
        <v>583</v>
      </c>
      <c r="AG49" s="21" t="s">
        <v>118</v>
      </c>
      <c r="AH49" s="15">
        <v>43745</v>
      </c>
      <c r="AI49" s="15">
        <v>43745</v>
      </c>
      <c r="AJ49" s="21" t="s">
        <v>119</v>
      </c>
    </row>
    <row r="50" spans="1:36" x14ac:dyDescent="0.25">
      <c r="A50" s="14">
        <v>2019</v>
      </c>
      <c r="B50" s="15">
        <v>43647</v>
      </c>
      <c r="C50" s="16">
        <v>43738</v>
      </c>
      <c r="D50" s="14" t="s">
        <v>97</v>
      </c>
      <c r="E50" s="14" t="s">
        <v>114</v>
      </c>
      <c r="F50" s="27" t="s">
        <v>121</v>
      </c>
      <c r="G50" s="27" t="s">
        <v>121</v>
      </c>
      <c r="H50" s="27" t="s">
        <v>250</v>
      </c>
      <c r="I50" s="27" t="s">
        <v>122</v>
      </c>
      <c r="J50" s="27" t="s">
        <v>123</v>
      </c>
      <c r="K50" s="27" t="s">
        <v>124</v>
      </c>
      <c r="L50" s="14" t="s">
        <v>101</v>
      </c>
      <c r="M50" s="27" t="s">
        <v>366</v>
      </c>
      <c r="N50" s="14" t="s">
        <v>103</v>
      </c>
      <c r="O50" s="14">
        <v>0</v>
      </c>
      <c r="P50" s="14">
        <v>0</v>
      </c>
      <c r="Q50" s="14" t="s">
        <v>115</v>
      </c>
      <c r="R50" s="14" t="s">
        <v>116</v>
      </c>
      <c r="S50" s="14" t="s">
        <v>117</v>
      </c>
      <c r="T50" s="14" t="s">
        <v>115</v>
      </c>
      <c r="U50" s="24" t="s">
        <v>116</v>
      </c>
      <c r="V50" s="27" t="s">
        <v>411</v>
      </c>
      <c r="W50" s="27" t="s">
        <v>366</v>
      </c>
      <c r="X50" s="15">
        <v>43661</v>
      </c>
      <c r="Y50" s="15">
        <v>43661</v>
      </c>
      <c r="Z50" s="14">
        <v>43</v>
      </c>
      <c r="AA50" s="24">
        <v>233</v>
      </c>
      <c r="AB50" s="24">
        <v>20</v>
      </c>
      <c r="AC50" s="14"/>
      <c r="AD50" s="20"/>
      <c r="AE50" s="14">
        <v>43</v>
      </c>
      <c r="AF50" s="4" t="s">
        <v>583</v>
      </c>
      <c r="AG50" s="21" t="s">
        <v>118</v>
      </c>
      <c r="AH50" s="15">
        <v>43745</v>
      </c>
      <c r="AI50" s="15">
        <v>43745</v>
      </c>
      <c r="AJ50" s="21" t="s">
        <v>119</v>
      </c>
    </row>
    <row r="51" spans="1:36" x14ac:dyDescent="0.25">
      <c r="A51" s="14">
        <v>2019</v>
      </c>
      <c r="B51" s="15">
        <v>43647</v>
      </c>
      <c r="C51" s="16">
        <v>43738</v>
      </c>
      <c r="D51" s="14" t="s">
        <v>97</v>
      </c>
      <c r="E51" s="14" t="s">
        <v>114</v>
      </c>
      <c r="F51" s="27" t="s">
        <v>204</v>
      </c>
      <c r="G51" s="27" t="s">
        <v>204</v>
      </c>
      <c r="H51" s="27" t="s">
        <v>229</v>
      </c>
      <c r="I51" s="27" t="s">
        <v>190</v>
      </c>
      <c r="J51" s="27" t="s">
        <v>165</v>
      </c>
      <c r="K51" s="27" t="s">
        <v>338</v>
      </c>
      <c r="L51" s="23" t="s">
        <v>101</v>
      </c>
      <c r="M51" s="27" t="s">
        <v>132</v>
      </c>
      <c r="N51" s="14" t="s">
        <v>103</v>
      </c>
      <c r="O51" s="14">
        <v>0</v>
      </c>
      <c r="P51" s="14">
        <v>0</v>
      </c>
      <c r="Q51" s="14" t="s">
        <v>115</v>
      </c>
      <c r="R51" s="14" t="s">
        <v>116</v>
      </c>
      <c r="S51" s="14" t="s">
        <v>117</v>
      </c>
      <c r="T51" s="14" t="s">
        <v>115</v>
      </c>
      <c r="U51" s="24" t="s">
        <v>413</v>
      </c>
      <c r="V51" s="14" t="s">
        <v>413</v>
      </c>
      <c r="W51" s="27" t="s">
        <v>132</v>
      </c>
      <c r="X51" s="15">
        <v>43660</v>
      </c>
      <c r="Y51" s="15">
        <v>43665</v>
      </c>
      <c r="Z51" s="14">
        <v>44</v>
      </c>
      <c r="AA51" s="24">
        <v>5229</v>
      </c>
      <c r="AB51" s="24">
        <v>179</v>
      </c>
      <c r="AC51" s="14"/>
      <c r="AD51" s="20"/>
      <c r="AE51" s="14">
        <v>44</v>
      </c>
      <c r="AF51" s="4" t="s">
        <v>583</v>
      </c>
      <c r="AG51" s="21" t="s">
        <v>118</v>
      </c>
      <c r="AH51" s="15">
        <v>43745</v>
      </c>
      <c r="AI51" s="15">
        <v>43745</v>
      </c>
      <c r="AJ51" s="21" t="s">
        <v>119</v>
      </c>
    </row>
    <row r="52" spans="1:36" x14ac:dyDescent="0.25">
      <c r="A52" s="14">
        <v>2019</v>
      </c>
      <c r="B52" s="15">
        <v>43647</v>
      </c>
      <c r="C52" s="16">
        <v>43738</v>
      </c>
      <c r="D52" s="14" t="s">
        <v>97</v>
      </c>
      <c r="E52" s="14" t="s">
        <v>114</v>
      </c>
      <c r="F52" s="27" t="s">
        <v>204</v>
      </c>
      <c r="G52" s="27" t="s">
        <v>204</v>
      </c>
      <c r="H52" s="27" t="s">
        <v>229</v>
      </c>
      <c r="I52" s="27" t="s">
        <v>190</v>
      </c>
      <c r="J52" s="27" t="s">
        <v>165</v>
      </c>
      <c r="K52" s="27" t="s">
        <v>338</v>
      </c>
      <c r="L52" s="23" t="s">
        <v>101</v>
      </c>
      <c r="M52" s="27" t="s">
        <v>132</v>
      </c>
      <c r="N52" s="14" t="s">
        <v>103</v>
      </c>
      <c r="O52" s="14">
        <v>0</v>
      </c>
      <c r="P52" s="14">
        <v>0</v>
      </c>
      <c r="Q52" s="14" t="s">
        <v>115</v>
      </c>
      <c r="R52" s="14" t="s">
        <v>116</v>
      </c>
      <c r="S52" s="14" t="s">
        <v>117</v>
      </c>
      <c r="T52" s="14" t="s">
        <v>115</v>
      </c>
      <c r="U52" s="24" t="s">
        <v>413</v>
      </c>
      <c r="V52" s="14" t="s">
        <v>413</v>
      </c>
      <c r="W52" s="27" t="s">
        <v>132</v>
      </c>
      <c r="X52" s="15">
        <v>43667</v>
      </c>
      <c r="Y52" s="15">
        <v>43672</v>
      </c>
      <c r="Z52" s="14">
        <v>45</v>
      </c>
      <c r="AA52" s="24">
        <v>5086</v>
      </c>
      <c r="AB52" s="24">
        <v>5086</v>
      </c>
      <c r="AC52" s="14"/>
      <c r="AD52" s="20"/>
      <c r="AE52" s="14">
        <v>45</v>
      </c>
      <c r="AF52" s="4" t="s">
        <v>583</v>
      </c>
      <c r="AG52" s="21" t="s">
        <v>118</v>
      </c>
      <c r="AH52" s="15">
        <v>43745</v>
      </c>
      <c r="AI52" s="15">
        <v>43745</v>
      </c>
      <c r="AJ52" s="21" t="s">
        <v>119</v>
      </c>
    </row>
    <row r="53" spans="1:36" x14ac:dyDescent="0.25">
      <c r="A53" s="14">
        <v>2019</v>
      </c>
      <c r="B53" s="15">
        <v>43647</v>
      </c>
      <c r="C53" s="16">
        <v>43738</v>
      </c>
      <c r="D53" s="14" t="s">
        <v>97</v>
      </c>
      <c r="E53" s="14" t="s">
        <v>114</v>
      </c>
      <c r="F53" s="27" t="s">
        <v>130</v>
      </c>
      <c r="G53" s="27" t="s">
        <v>130</v>
      </c>
      <c r="H53" s="27" t="s">
        <v>237</v>
      </c>
      <c r="I53" s="27" t="s">
        <v>272</v>
      </c>
      <c r="J53" s="27" t="s">
        <v>310</v>
      </c>
      <c r="K53" s="27" t="s">
        <v>342</v>
      </c>
      <c r="L53" s="23" t="s">
        <v>101</v>
      </c>
      <c r="M53" s="27" t="s">
        <v>367</v>
      </c>
      <c r="N53" s="14" t="s">
        <v>103</v>
      </c>
      <c r="O53" s="14">
        <v>0</v>
      </c>
      <c r="P53" s="14">
        <v>0</v>
      </c>
      <c r="Q53" s="14" t="s">
        <v>115</v>
      </c>
      <c r="R53" s="14" t="s">
        <v>116</v>
      </c>
      <c r="S53" s="14" t="s">
        <v>407</v>
      </c>
      <c r="T53" s="14" t="s">
        <v>115</v>
      </c>
      <c r="U53" s="24" t="s">
        <v>116</v>
      </c>
      <c r="V53" s="22" t="s">
        <v>117</v>
      </c>
      <c r="W53" s="27" t="s">
        <v>367</v>
      </c>
      <c r="X53" s="15">
        <v>43651</v>
      </c>
      <c r="Y53" s="15">
        <v>43651</v>
      </c>
      <c r="Z53" s="14">
        <v>46</v>
      </c>
      <c r="AA53" s="24">
        <v>593.01</v>
      </c>
      <c r="AB53" s="24">
        <v>88.99</v>
      </c>
      <c r="AC53" s="14"/>
      <c r="AD53" s="20"/>
      <c r="AE53" s="14">
        <v>46</v>
      </c>
      <c r="AF53" s="4" t="s">
        <v>583</v>
      </c>
      <c r="AG53" s="21" t="s">
        <v>118</v>
      </c>
      <c r="AH53" s="15">
        <v>43745</v>
      </c>
      <c r="AI53" s="15">
        <v>43745</v>
      </c>
      <c r="AJ53" s="21" t="s">
        <v>119</v>
      </c>
    </row>
    <row r="54" spans="1:36" x14ac:dyDescent="0.25">
      <c r="A54" s="14">
        <v>2019</v>
      </c>
      <c r="B54" s="15">
        <v>43647</v>
      </c>
      <c r="C54" s="16">
        <v>43738</v>
      </c>
      <c r="D54" s="14" t="s">
        <v>97</v>
      </c>
      <c r="E54" s="14" t="s">
        <v>114</v>
      </c>
      <c r="F54" s="27" t="s">
        <v>211</v>
      </c>
      <c r="G54" s="27" t="s">
        <v>211</v>
      </c>
      <c r="H54" s="26" t="s">
        <v>238</v>
      </c>
      <c r="I54" s="27" t="s">
        <v>191</v>
      </c>
      <c r="J54" s="27" t="s">
        <v>306</v>
      </c>
      <c r="K54" s="27" t="s">
        <v>168</v>
      </c>
      <c r="L54" s="23" t="s">
        <v>101</v>
      </c>
      <c r="M54" s="27" t="s">
        <v>368</v>
      </c>
      <c r="N54" s="14" t="s">
        <v>103</v>
      </c>
      <c r="O54" s="14">
        <v>0</v>
      </c>
      <c r="P54" s="14">
        <v>0</v>
      </c>
      <c r="Q54" s="14" t="s">
        <v>115</v>
      </c>
      <c r="R54" s="14" t="s">
        <v>116</v>
      </c>
      <c r="S54" s="14" t="s">
        <v>117</v>
      </c>
      <c r="T54" s="14" t="s">
        <v>115</v>
      </c>
      <c r="U54" s="24" t="s">
        <v>116</v>
      </c>
      <c r="V54" s="22" t="s">
        <v>420</v>
      </c>
      <c r="W54" s="27" t="s">
        <v>368</v>
      </c>
      <c r="X54" s="15">
        <v>43680</v>
      </c>
      <c r="Y54" s="15">
        <v>43680</v>
      </c>
      <c r="Z54" s="14">
        <v>47</v>
      </c>
      <c r="AA54" s="24">
        <v>218</v>
      </c>
      <c r="AB54" s="24">
        <v>0</v>
      </c>
      <c r="AC54" s="14"/>
      <c r="AD54" s="20"/>
      <c r="AE54" s="14">
        <v>47</v>
      </c>
      <c r="AF54" s="4" t="s">
        <v>583</v>
      </c>
      <c r="AG54" s="21" t="s">
        <v>118</v>
      </c>
      <c r="AH54" s="15">
        <v>43745</v>
      </c>
      <c r="AI54" s="15">
        <v>43745</v>
      </c>
      <c r="AJ54" s="21" t="s">
        <v>119</v>
      </c>
    </row>
    <row r="55" spans="1:36" x14ac:dyDescent="0.25">
      <c r="A55" s="14">
        <v>2019</v>
      </c>
      <c r="B55" s="15">
        <v>43647</v>
      </c>
      <c r="C55" s="16">
        <v>43738</v>
      </c>
      <c r="D55" s="14" t="s">
        <v>97</v>
      </c>
      <c r="E55" s="14" t="s">
        <v>114</v>
      </c>
      <c r="F55" s="27" t="s">
        <v>211</v>
      </c>
      <c r="G55" s="27" t="s">
        <v>211</v>
      </c>
      <c r="H55" s="26" t="s">
        <v>238</v>
      </c>
      <c r="I55" s="27" t="s">
        <v>273</v>
      </c>
      <c r="J55" s="27" t="s">
        <v>184</v>
      </c>
      <c r="K55" s="27" t="s">
        <v>185</v>
      </c>
      <c r="L55" s="23" t="s">
        <v>101</v>
      </c>
      <c r="M55" s="27" t="s">
        <v>368</v>
      </c>
      <c r="N55" s="14" t="s">
        <v>103</v>
      </c>
      <c r="O55" s="14">
        <v>0</v>
      </c>
      <c r="P55" s="14">
        <v>0</v>
      </c>
      <c r="Q55" s="14" t="s">
        <v>115</v>
      </c>
      <c r="R55" s="14" t="s">
        <v>116</v>
      </c>
      <c r="S55" s="14" t="s">
        <v>117</v>
      </c>
      <c r="T55" s="14" t="s">
        <v>115</v>
      </c>
      <c r="U55" s="24" t="s">
        <v>116</v>
      </c>
      <c r="V55" s="22" t="s">
        <v>128</v>
      </c>
      <c r="W55" s="27" t="s">
        <v>368</v>
      </c>
      <c r="X55" s="15">
        <v>43657</v>
      </c>
      <c r="Y55" s="15">
        <v>43657</v>
      </c>
      <c r="Z55" s="14">
        <v>48</v>
      </c>
      <c r="AA55" s="24">
        <v>447</v>
      </c>
      <c r="AB55" s="24">
        <v>173</v>
      </c>
      <c r="AC55" s="14"/>
      <c r="AD55" s="20"/>
      <c r="AE55" s="14">
        <v>48</v>
      </c>
      <c r="AF55" s="4" t="s">
        <v>583</v>
      </c>
      <c r="AG55" s="21" t="s">
        <v>118</v>
      </c>
      <c r="AH55" s="15">
        <v>43745</v>
      </c>
      <c r="AI55" s="15">
        <v>43745</v>
      </c>
      <c r="AJ55" s="21" t="s">
        <v>119</v>
      </c>
    </row>
    <row r="56" spans="1:36" x14ac:dyDescent="0.25">
      <c r="A56" s="14">
        <v>2019</v>
      </c>
      <c r="B56" s="15">
        <v>43647</v>
      </c>
      <c r="C56" s="16">
        <v>43738</v>
      </c>
      <c r="D56" s="14" t="s">
        <v>97</v>
      </c>
      <c r="E56" s="14" t="s">
        <v>114</v>
      </c>
      <c r="F56" s="27" t="s">
        <v>139</v>
      </c>
      <c r="G56" s="27" t="s">
        <v>139</v>
      </c>
      <c r="H56" s="26" t="s">
        <v>238</v>
      </c>
      <c r="I56" s="27" t="s">
        <v>274</v>
      </c>
      <c r="J56" s="27" t="s">
        <v>311</v>
      </c>
      <c r="K56" s="27" t="s">
        <v>343</v>
      </c>
      <c r="L56" s="23" t="s">
        <v>101</v>
      </c>
      <c r="M56" s="27" t="s">
        <v>368</v>
      </c>
      <c r="N56" s="14" t="s">
        <v>103</v>
      </c>
      <c r="O56" s="14">
        <v>0</v>
      </c>
      <c r="P56" s="14">
        <v>0</v>
      </c>
      <c r="Q56" s="14" t="s">
        <v>115</v>
      </c>
      <c r="R56" s="14" t="s">
        <v>116</v>
      </c>
      <c r="S56" s="14" t="s">
        <v>117</v>
      </c>
      <c r="T56" s="14" t="s">
        <v>115</v>
      </c>
      <c r="U56" s="24" t="s">
        <v>116</v>
      </c>
      <c r="V56" s="22" t="s">
        <v>128</v>
      </c>
      <c r="W56" s="27" t="s">
        <v>368</v>
      </c>
      <c r="X56" s="15">
        <v>43657</v>
      </c>
      <c r="Y56" s="15">
        <v>43657</v>
      </c>
      <c r="Z56" s="14">
        <v>49</v>
      </c>
      <c r="AA56" s="24">
        <v>185</v>
      </c>
      <c r="AB56" s="24">
        <v>65</v>
      </c>
      <c r="AC56" s="14"/>
      <c r="AD56" s="20"/>
      <c r="AE56" s="14">
        <v>49</v>
      </c>
      <c r="AF56" s="4" t="s">
        <v>583</v>
      </c>
      <c r="AG56" s="21" t="s">
        <v>118</v>
      </c>
      <c r="AH56" s="15">
        <v>43745</v>
      </c>
      <c r="AI56" s="15">
        <v>43745</v>
      </c>
      <c r="AJ56" s="21" t="s">
        <v>119</v>
      </c>
    </row>
    <row r="57" spans="1:36" x14ac:dyDescent="0.25">
      <c r="A57" s="14">
        <v>2019</v>
      </c>
      <c r="B57" s="15">
        <v>43647</v>
      </c>
      <c r="C57" s="16">
        <v>43738</v>
      </c>
      <c r="D57" s="14" t="s">
        <v>97</v>
      </c>
      <c r="E57" s="14" t="s">
        <v>114</v>
      </c>
      <c r="F57" s="27" t="s">
        <v>139</v>
      </c>
      <c r="G57" s="27" t="s">
        <v>139</v>
      </c>
      <c r="H57" s="26" t="s">
        <v>238</v>
      </c>
      <c r="I57" s="27" t="s">
        <v>134</v>
      </c>
      <c r="J57" s="27" t="s">
        <v>168</v>
      </c>
      <c r="K57" s="27" t="s">
        <v>186</v>
      </c>
      <c r="L57" s="14" t="s">
        <v>101</v>
      </c>
      <c r="M57" s="27" t="s">
        <v>368</v>
      </c>
      <c r="N57" s="14" t="s">
        <v>103</v>
      </c>
      <c r="O57" s="14">
        <v>0</v>
      </c>
      <c r="P57" s="14">
        <v>0</v>
      </c>
      <c r="Q57" s="14" t="s">
        <v>115</v>
      </c>
      <c r="R57" s="14" t="s">
        <v>116</v>
      </c>
      <c r="S57" s="14" t="s">
        <v>117</v>
      </c>
      <c r="T57" s="14" t="s">
        <v>115</v>
      </c>
      <c r="U57" s="24" t="s">
        <v>116</v>
      </c>
      <c r="V57" s="22" t="s">
        <v>128</v>
      </c>
      <c r="W57" s="27" t="s">
        <v>368</v>
      </c>
      <c r="X57" s="15">
        <v>43657</v>
      </c>
      <c r="Y57" s="15">
        <v>43657</v>
      </c>
      <c r="Z57" s="14">
        <v>50</v>
      </c>
      <c r="AA57" s="24">
        <v>170</v>
      </c>
      <c r="AB57" s="24">
        <v>80</v>
      </c>
      <c r="AC57" s="14"/>
      <c r="AD57" s="20"/>
      <c r="AE57" s="14">
        <v>50</v>
      </c>
      <c r="AF57" s="4" t="s">
        <v>583</v>
      </c>
      <c r="AG57" s="21" t="s">
        <v>118</v>
      </c>
      <c r="AH57" s="15">
        <v>43745</v>
      </c>
      <c r="AI57" s="15">
        <v>43745</v>
      </c>
      <c r="AJ57" s="21" t="s">
        <v>119</v>
      </c>
    </row>
    <row r="58" spans="1:36" x14ac:dyDescent="0.25">
      <c r="A58" s="14">
        <v>2019</v>
      </c>
      <c r="B58" s="15">
        <v>43647</v>
      </c>
      <c r="C58" s="16">
        <v>43738</v>
      </c>
      <c r="D58" s="14" t="s">
        <v>97</v>
      </c>
      <c r="E58" s="14" t="s">
        <v>114</v>
      </c>
      <c r="F58" s="27" t="s">
        <v>212</v>
      </c>
      <c r="G58" s="27" t="s">
        <v>212</v>
      </c>
      <c r="H58" s="26" t="s">
        <v>229</v>
      </c>
      <c r="I58" s="27" t="s">
        <v>275</v>
      </c>
      <c r="J58" s="27" t="s">
        <v>312</v>
      </c>
      <c r="K58" s="27" t="s">
        <v>149</v>
      </c>
      <c r="L58" s="14" t="s">
        <v>101</v>
      </c>
      <c r="M58" s="27" t="s">
        <v>400</v>
      </c>
      <c r="N58" s="14" t="s">
        <v>103</v>
      </c>
      <c r="O58" s="14">
        <v>0</v>
      </c>
      <c r="P58" s="14">
        <v>0</v>
      </c>
      <c r="Q58" s="14" t="s">
        <v>115</v>
      </c>
      <c r="R58" s="14" t="s">
        <v>116</v>
      </c>
      <c r="S58" s="14" t="s">
        <v>117</v>
      </c>
      <c r="T58" s="14" t="s">
        <v>115</v>
      </c>
      <c r="U58" s="24" t="s">
        <v>413</v>
      </c>
      <c r="V58" s="14" t="s">
        <v>413</v>
      </c>
      <c r="W58" s="27" t="s">
        <v>365</v>
      </c>
      <c r="X58" s="15">
        <v>43656</v>
      </c>
      <c r="Y58" s="15">
        <v>43656</v>
      </c>
      <c r="Z58" s="14">
        <v>51</v>
      </c>
      <c r="AA58" s="24">
        <v>1068</v>
      </c>
      <c r="AB58" s="24">
        <v>480</v>
      </c>
      <c r="AC58" s="14"/>
      <c r="AD58" s="20"/>
      <c r="AE58" s="14">
        <v>51</v>
      </c>
      <c r="AF58" s="4" t="s">
        <v>583</v>
      </c>
      <c r="AG58" s="21" t="s">
        <v>118</v>
      </c>
      <c r="AH58" s="15">
        <v>43745</v>
      </c>
      <c r="AI58" s="15">
        <v>43745</v>
      </c>
      <c r="AJ58" s="21" t="s">
        <v>119</v>
      </c>
    </row>
    <row r="59" spans="1:36" x14ac:dyDescent="0.25">
      <c r="A59" s="14">
        <v>2019</v>
      </c>
      <c r="B59" s="15">
        <v>43647</v>
      </c>
      <c r="C59" s="16">
        <v>43738</v>
      </c>
      <c r="D59" s="14" t="s">
        <v>97</v>
      </c>
      <c r="E59" s="14" t="s">
        <v>114</v>
      </c>
      <c r="F59" s="27" t="s">
        <v>153</v>
      </c>
      <c r="G59" s="27" t="s">
        <v>153</v>
      </c>
      <c r="H59" s="27" t="s">
        <v>239</v>
      </c>
      <c r="I59" s="27" t="s">
        <v>276</v>
      </c>
      <c r="J59" s="27" t="s">
        <v>313</v>
      </c>
      <c r="K59" s="27" t="s">
        <v>344</v>
      </c>
      <c r="L59" s="14" t="s">
        <v>101</v>
      </c>
      <c r="M59" s="27" t="s">
        <v>369</v>
      </c>
      <c r="N59" s="14" t="s">
        <v>103</v>
      </c>
      <c r="O59" s="14">
        <v>0</v>
      </c>
      <c r="P59" s="14">
        <v>0</v>
      </c>
      <c r="Q59" s="14" t="s">
        <v>115</v>
      </c>
      <c r="R59" s="14" t="s">
        <v>116</v>
      </c>
      <c r="S59" s="14" t="s">
        <v>147</v>
      </c>
      <c r="T59" s="14" t="s">
        <v>115</v>
      </c>
      <c r="U59" s="24" t="s">
        <v>116</v>
      </c>
      <c r="V59" s="22" t="s">
        <v>117</v>
      </c>
      <c r="W59" s="27" t="s">
        <v>369</v>
      </c>
      <c r="X59" s="15">
        <v>43649</v>
      </c>
      <c r="Y59" s="15">
        <v>43652</v>
      </c>
      <c r="Z59" s="14">
        <v>52</v>
      </c>
      <c r="AA59" s="24">
        <v>227</v>
      </c>
      <c r="AB59" s="24">
        <v>1045</v>
      </c>
      <c r="AC59" s="14"/>
      <c r="AD59" s="20"/>
      <c r="AE59" s="14">
        <v>52</v>
      </c>
      <c r="AF59" s="4" t="s">
        <v>583</v>
      </c>
      <c r="AG59" s="21" t="s">
        <v>118</v>
      </c>
      <c r="AH59" s="15">
        <v>43745</v>
      </c>
      <c r="AI59" s="15">
        <v>43745</v>
      </c>
      <c r="AJ59" s="21" t="s">
        <v>119</v>
      </c>
    </row>
    <row r="60" spans="1:36" x14ac:dyDescent="0.25">
      <c r="A60" s="14">
        <v>2019</v>
      </c>
      <c r="B60" s="15">
        <v>43647</v>
      </c>
      <c r="C60" s="16">
        <v>43738</v>
      </c>
      <c r="D60" s="14" t="s">
        <v>97</v>
      </c>
      <c r="E60" s="14" t="s">
        <v>114</v>
      </c>
      <c r="F60" s="28" t="s">
        <v>197</v>
      </c>
      <c r="G60" s="28" t="s">
        <v>197</v>
      </c>
      <c r="H60" s="29" t="s">
        <v>240</v>
      </c>
      <c r="I60" s="31" t="s">
        <v>582</v>
      </c>
      <c r="J60" s="31" t="s">
        <v>582</v>
      </c>
      <c r="K60" s="31" t="s">
        <v>582</v>
      </c>
      <c r="L60" s="14" t="s">
        <v>101</v>
      </c>
      <c r="M60" s="32" t="s">
        <v>370</v>
      </c>
      <c r="N60" s="14" t="s">
        <v>103</v>
      </c>
      <c r="O60" s="14">
        <v>0</v>
      </c>
      <c r="P60" s="14">
        <v>0</v>
      </c>
      <c r="Q60" s="14" t="s">
        <v>115</v>
      </c>
      <c r="R60" s="14" t="s">
        <v>116</v>
      </c>
      <c r="S60" s="14" t="s">
        <v>146</v>
      </c>
      <c r="T60" s="14" t="s">
        <v>115</v>
      </c>
      <c r="U60" s="24" t="s">
        <v>116</v>
      </c>
      <c r="V60" s="22" t="s">
        <v>147</v>
      </c>
      <c r="W60" s="32" t="s">
        <v>370</v>
      </c>
      <c r="X60" s="15">
        <v>43650</v>
      </c>
      <c r="Y60" s="15">
        <v>43650</v>
      </c>
      <c r="Z60" s="14">
        <v>53</v>
      </c>
      <c r="AA60" s="24">
        <v>254</v>
      </c>
      <c r="AB60" s="24">
        <v>312</v>
      </c>
      <c r="AC60" s="14"/>
      <c r="AD60" s="20"/>
      <c r="AE60" s="14">
        <v>53</v>
      </c>
      <c r="AF60" s="4" t="s">
        <v>583</v>
      </c>
      <c r="AG60" s="21" t="s">
        <v>118</v>
      </c>
      <c r="AH60" s="15">
        <v>43745</v>
      </c>
      <c r="AI60" s="15">
        <v>43745</v>
      </c>
      <c r="AJ60" s="21" t="s">
        <v>119</v>
      </c>
    </row>
    <row r="61" spans="1:36" x14ac:dyDescent="0.25">
      <c r="A61" s="14">
        <v>2019</v>
      </c>
      <c r="B61" s="15">
        <v>43647</v>
      </c>
      <c r="C61" s="16">
        <v>43738</v>
      </c>
      <c r="D61" s="14" t="s">
        <v>97</v>
      </c>
      <c r="E61" s="14" t="s">
        <v>114</v>
      </c>
      <c r="F61" s="27" t="s">
        <v>148</v>
      </c>
      <c r="G61" s="27" t="s">
        <v>148</v>
      </c>
      <c r="H61" s="27" t="s">
        <v>241</v>
      </c>
      <c r="I61" s="27" t="s">
        <v>176</v>
      </c>
      <c r="J61" s="27" t="s">
        <v>171</v>
      </c>
      <c r="K61" s="27" t="s">
        <v>168</v>
      </c>
      <c r="L61" s="14" t="s">
        <v>101</v>
      </c>
      <c r="M61" s="27" t="s">
        <v>369</v>
      </c>
      <c r="N61" s="14" t="s">
        <v>103</v>
      </c>
      <c r="O61" s="14">
        <v>0</v>
      </c>
      <c r="P61" s="14">
        <v>0</v>
      </c>
      <c r="Q61" s="14" t="s">
        <v>115</v>
      </c>
      <c r="R61" s="14" t="s">
        <v>116</v>
      </c>
      <c r="S61" s="14" t="s">
        <v>143</v>
      </c>
      <c r="T61" s="14" t="s">
        <v>115</v>
      </c>
      <c r="U61" s="24" t="s">
        <v>116</v>
      </c>
      <c r="V61" s="22" t="s">
        <v>117</v>
      </c>
      <c r="W61" s="27" t="s">
        <v>369</v>
      </c>
      <c r="X61" s="15">
        <v>43649</v>
      </c>
      <c r="Y61" s="15">
        <v>43652</v>
      </c>
      <c r="Z61" s="14">
        <v>54</v>
      </c>
      <c r="AA61" s="24">
        <v>227</v>
      </c>
      <c r="AB61" s="24">
        <v>1344.95</v>
      </c>
      <c r="AC61" s="14"/>
      <c r="AD61" s="20"/>
      <c r="AE61" s="14">
        <v>54</v>
      </c>
      <c r="AF61" s="4" t="s">
        <v>583</v>
      </c>
      <c r="AG61" s="21" t="s">
        <v>118</v>
      </c>
      <c r="AH61" s="15">
        <v>43745</v>
      </c>
      <c r="AI61" s="15">
        <v>43745</v>
      </c>
      <c r="AJ61" s="21" t="s">
        <v>119</v>
      </c>
    </row>
    <row r="62" spans="1:36" x14ac:dyDescent="0.25">
      <c r="A62" s="14">
        <v>2019</v>
      </c>
      <c r="B62" s="15">
        <v>43647</v>
      </c>
      <c r="C62" s="16">
        <v>43738</v>
      </c>
      <c r="D62" s="14" t="s">
        <v>97</v>
      </c>
      <c r="E62" s="14" t="s">
        <v>114</v>
      </c>
      <c r="F62" s="27" t="s">
        <v>139</v>
      </c>
      <c r="G62" s="27" t="s">
        <v>139</v>
      </c>
      <c r="H62" s="29" t="s">
        <v>242</v>
      </c>
      <c r="I62" s="27" t="s">
        <v>277</v>
      </c>
      <c r="J62" s="27" t="s">
        <v>328</v>
      </c>
      <c r="K62" s="27" t="s">
        <v>166</v>
      </c>
      <c r="L62" s="14" t="s">
        <v>101</v>
      </c>
      <c r="M62" s="26" t="s">
        <v>371</v>
      </c>
      <c r="N62" s="14" t="s">
        <v>103</v>
      </c>
      <c r="O62" s="14">
        <v>0</v>
      </c>
      <c r="P62" s="14">
        <v>0</v>
      </c>
      <c r="Q62" s="14" t="s">
        <v>115</v>
      </c>
      <c r="R62" s="14" t="s">
        <v>116</v>
      </c>
      <c r="S62" s="14" t="s">
        <v>152</v>
      </c>
      <c r="T62" s="14" t="s">
        <v>115</v>
      </c>
      <c r="U62" s="24" t="s">
        <v>116</v>
      </c>
      <c r="V62" s="22" t="s">
        <v>117</v>
      </c>
      <c r="W62" s="26" t="s">
        <v>371</v>
      </c>
      <c r="X62" s="15">
        <v>43650</v>
      </c>
      <c r="Y62" s="15">
        <v>43652</v>
      </c>
      <c r="Z62" s="14">
        <v>55</v>
      </c>
      <c r="AA62" s="24">
        <v>1403</v>
      </c>
      <c r="AB62" s="24">
        <v>689</v>
      </c>
      <c r="AC62" s="14"/>
      <c r="AD62" s="20"/>
      <c r="AE62" s="14">
        <v>55</v>
      </c>
      <c r="AF62" s="4" t="s">
        <v>583</v>
      </c>
      <c r="AG62" s="21" t="s">
        <v>118</v>
      </c>
      <c r="AH62" s="15">
        <v>43745</v>
      </c>
      <c r="AI62" s="15">
        <v>43745</v>
      </c>
      <c r="AJ62" s="21" t="s">
        <v>119</v>
      </c>
    </row>
    <row r="63" spans="1:36" x14ac:dyDescent="0.25">
      <c r="A63" s="14">
        <v>2019</v>
      </c>
      <c r="B63" s="15">
        <v>43647</v>
      </c>
      <c r="C63" s="16">
        <v>43738</v>
      </c>
      <c r="D63" s="14" t="s">
        <v>97</v>
      </c>
      <c r="E63" s="14" t="s">
        <v>114</v>
      </c>
      <c r="F63" s="27" t="s">
        <v>139</v>
      </c>
      <c r="G63" s="27" t="s">
        <v>139</v>
      </c>
      <c r="H63" s="29" t="s">
        <v>243</v>
      </c>
      <c r="I63" s="27" t="s">
        <v>181</v>
      </c>
      <c r="J63" s="27" t="s">
        <v>133</v>
      </c>
      <c r="K63" s="27" t="s">
        <v>158</v>
      </c>
      <c r="L63" s="14" t="s">
        <v>101</v>
      </c>
      <c r="M63" s="26" t="s">
        <v>371</v>
      </c>
      <c r="N63" s="14" t="s">
        <v>103</v>
      </c>
      <c r="O63" s="14">
        <v>0</v>
      </c>
      <c r="P63" s="14">
        <v>0</v>
      </c>
      <c r="Q63" s="14" t="s">
        <v>115</v>
      </c>
      <c r="R63" s="14" t="s">
        <v>116</v>
      </c>
      <c r="S63" s="14" t="s">
        <v>147</v>
      </c>
      <c r="T63" s="14" t="s">
        <v>115</v>
      </c>
      <c r="U63" s="24" t="s">
        <v>116</v>
      </c>
      <c r="V63" s="22" t="s">
        <v>117</v>
      </c>
      <c r="W63" s="26" t="s">
        <v>371</v>
      </c>
      <c r="X63" s="15">
        <v>43651</v>
      </c>
      <c r="Y63" s="15">
        <v>43651</v>
      </c>
      <c r="Z63" s="14">
        <v>56</v>
      </c>
      <c r="AA63" s="24">
        <v>991</v>
      </c>
      <c r="AB63" s="24">
        <v>1</v>
      </c>
      <c r="AC63" s="14"/>
      <c r="AD63" s="20"/>
      <c r="AE63" s="14">
        <v>56</v>
      </c>
      <c r="AF63" s="4" t="s">
        <v>583</v>
      </c>
      <c r="AG63" s="21" t="s">
        <v>118</v>
      </c>
      <c r="AH63" s="15">
        <v>43745</v>
      </c>
      <c r="AI63" s="15">
        <v>43745</v>
      </c>
      <c r="AJ63" s="21" t="s">
        <v>119</v>
      </c>
    </row>
    <row r="64" spans="1:36" x14ac:dyDescent="0.25">
      <c r="A64" s="14">
        <v>2019</v>
      </c>
      <c r="B64" s="15">
        <v>43647</v>
      </c>
      <c r="C64" s="16">
        <v>43738</v>
      </c>
      <c r="D64" s="14" t="s">
        <v>97</v>
      </c>
      <c r="E64" s="14" t="s">
        <v>114</v>
      </c>
      <c r="F64" s="27" t="s">
        <v>141</v>
      </c>
      <c r="G64" s="27" t="s">
        <v>141</v>
      </c>
      <c r="H64" s="27" t="s">
        <v>250</v>
      </c>
      <c r="I64" s="27" t="s">
        <v>265</v>
      </c>
      <c r="J64" s="27" t="s">
        <v>314</v>
      </c>
      <c r="K64" s="27" t="s">
        <v>142</v>
      </c>
      <c r="L64" s="14" t="s">
        <v>101</v>
      </c>
      <c r="M64" s="27" t="s">
        <v>372</v>
      </c>
      <c r="N64" s="14" t="s">
        <v>103</v>
      </c>
      <c r="O64" s="14">
        <v>0</v>
      </c>
      <c r="P64" s="14">
        <v>0</v>
      </c>
      <c r="Q64" s="14" t="s">
        <v>115</v>
      </c>
      <c r="R64" s="14" t="s">
        <v>116</v>
      </c>
      <c r="S64" s="14" t="s">
        <v>117</v>
      </c>
      <c r="T64" s="14" t="s">
        <v>115</v>
      </c>
      <c r="U64" s="24" t="s">
        <v>116</v>
      </c>
      <c r="V64" s="22" t="s">
        <v>431</v>
      </c>
      <c r="W64" s="27" t="s">
        <v>372</v>
      </c>
      <c r="X64" s="15">
        <v>43662</v>
      </c>
      <c r="Y64" s="15">
        <v>43662</v>
      </c>
      <c r="Z64" s="14">
        <v>57</v>
      </c>
      <c r="AA64" s="24">
        <v>190</v>
      </c>
      <c r="AB64" s="24">
        <v>0</v>
      </c>
      <c r="AC64" s="14"/>
      <c r="AD64" s="20"/>
      <c r="AE64" s="14">
        <v>57</v>
      </c>
      <c r="AF64" s="4" t="s">
        <v>583</v>
      </c>
      <c r="AG64" s="21" t="s">
        <v>118</v>
      </c>
      <c r="AH64" s="15">
        <v>43745</v>
      </c>
      <c r="AI64" s="15">
        <v>43745</v>
      </c>
      <c r="AJ64" s="21" t="s">
        <v>119</v>
      </c>
    </row>
    <row r="65" spans="1:36" x14ac:dyDescent="0.25">
      <c r="A65" s="14">
        <v>2019</v>
      </c>
      <c r="B65" s="15">
        <v>43647</v>
      </c>
      <c r="C65" s="16">
        <v>43738</v>
      </c>
      <c r="D65" s="14" t="s">
        <v>97</v>
      </c>
      <c r="E65" s="14" t="s">
        <v>114</v>
      </c>
      <c r="F65" s="27" t="s">
        <v>139</v>
      </c>
      <c r="G65" s="27" t="s">
        <v>139</v>
      </c>
      <c r="H65" s="27" t="s">
        <v>244</v>
      </c>
      <c r="I65" s="27" t="s">
        <v>278</v>
      </c>
      <c r="J65" s="27" t="s">
        <v>315</v>
      </c>
      <c r="K65" s="27" t="s">
        <v>306</v>
      </c>
      <c r="L65" s="14" t="s">
        <v>101</v>
      </c>
      <c r="M65" s="27" t="s">
        <v>373</v>
      </c>
      <c r="N65" s="14" t="s">
        <v>103</v>
      </c>
      <c r="O65" s="14">
        <v>0</v>
      </c>
      <c r="P65" s="14">
        <v>0</v>
      </c>
      <c r="Q65" s="14" t="s">
        <v>115</v>
      </c>
      <c r="R65" s="14" t="s">
        <v>116</v>
      </c>
      <c r="S65" s="14" t="s">
        <v>117</v>
      </c>
      <c r="T65" s="14" t="s">
        <v>115</v>
      </c>
      <c r="U65" s="24" t="s">
        <v>116</v>
      </c>
      <c r="V65" s="22" t="s">
        <v>116</v>
      </c>
      <c r="W65" s="27" t="s">
        <v>373</v>
      </c>
      <c r="X65" s="15">
        <v>43662</v>
      </c>
      <c r="Y65" s="15">
        <v>43662</v>
      </c>
      <c r="Z65" s="14">
        <v>58</v>
      </c>
      <c r="AA65" s="24">
        <v>228</v>
      </c>
      <c r="AB65" s="24">
        <v>22</v>
      </c>
      <c r="AC65" s="14"/>
      <c r="AD65" s="20"/>
      <c r="AE65" s="14">
        <v>58</v>
      </c>
      <c r="AF65" s="4" t="s">
        <v>583</v>
      </c>
      <c r="AG65" s="21" t="s">
        <v>118</v>
      </c>
      <c r="AH65" s="15">
        <v>43745</v>
      </c>
      <c r="AI65" s="15">
        <v>43745</v>
      </c>
      <c r="AJ65" s="21" t="s">
        <v>119</v>
      </c>
    </row>
    <row r="66" spans="1:36" x14ac:dyDescent="0.25">
      <c r="A66" s="14">
        <v>2019</v>
      </c>
      <c r="B66" s="15">
        <v>43647</v>
      </c>
      <c r="C66" s="16">
        <v>43738</v>
      </c>
      <c r="D66" s="14" t="s">
        <v>97</v>
      </c>
      <c r="E66" s="14" t="s">
        <v>114</v>
      </c>
      <c r="F66" s="27" t="s">
        <v>213</v>
      </c>
      <c r="G66" s="27" t="s">
        <v>213</v>
      </c>
      <c r="H66" s="27" t="s">
        <v>244</v>
      </c>
      <c r="I66" s="27" t="s">
        <v>188</v>
      </c>
      <c r="J66" s="27" t="s">
        <v>168</v>
      </c>
      <c r="K66" s="27" t="s">
        <v>135</v>
      </c>
      <c r="L66" s="14" t="s">
        <v>101</v>
      </c>
      <c r="M66" s="27" t="s">
        <v>373</v>
      </c>
      <c r="N66" s="14" t="s">
        <v>103</v>
      </c>
      <c r="O66" s="14">
        <v>0</v>
      </c>
      <c r="P66" s="14">
        <v>0</v>
      </c>
      <c r="Q66" s="14" t="s">
        <v>115</v>
      </c>
      <c r="R66" s="14" t="s">
        <v>116</v>
      </c>
      <c r="S66" s="14" t="s">
        <v>117</v>
      </c>
      <c r="T66" s="14" t="s">
        <v>115</v>
      </c>
      <c r="U66" s="24" t="s">
        <v>116</v>
      </c>
      <c r="V66" s="22" t="s">
        <v>116</v>
      </c>
      <c r="W66" s="27" t="s">
        <v>373</v>
      </c>
      <c r="X66" s="15">
        <v>43662</v>
      </c>
      <c r="Y66" s="15">
        <v>43662</v>
      </c>
      <c r="Z66" s="14">
        <v>59</v>
      </c>
      <c r="AA66" s="24">
        <v>250</v>
      </c>
      <c r="AB66" s="24">
        <v>218</v>
      </c>
      <c r="AC66" s="14"/>
      <c r="AD66" s="20"/>
      <c r="AE66" s="14">
        <v>59</v>
      </c>
      <c r="AF66" s="4" t="s">
        <v>583</v>
      </c>
      <c r="AG66" s="21" t="s">
        <v>118</v>
      </c>
      <c r="AH66" s="15">
        <v>43745</v>
      </c>
      <c r="AI66" s="15">
        <v>43745</v>
      </c>
      <c r="AJ66" s="21" t="s">
        <v>119</v>
      </c>
    </row>
    <row r="67" spans="1:36" x14ac:dyDescent="0.25">
      <c r="A67" s="14">
        <v>2019</v>
      </c>
      <c r="B67" s="15">
        <v>43647</v>
      </c>
      <c r="C67" s="16">
        <v>43738</v>
      </c>
      <c r="D67" s="14" t="s">
        <v>97</v>
      </c>
      <c r="E67" s="14" t="s">
        <v>114</v>
      </c>
      <c r="F67" s="27" t="s">
        <v>139</v>
      </c>
      <c r="G67" s="27" t="s">
        <v>139</v>
      </c>
      <c r="H67" s="27" t="s">
        <v>246</v>
      </c>
      <c r="I67" s="27" t="s">
        <v>279</v>
      </c>
      <c r="J67" s="27" t="s">
        <v>189</v>
      </c>
      <c r="K67" s="27" t="s">
        <v>308</v>
      </c>
      <c r="L67" s="14" t="s">
        <v>101</v>
      </c>
      <c r="M67" s="27" t="s">
        <v>351</v>
      </c>
      <c r="N67" s="14" t="s">
        <v>103</v>
      </c>
      <c r="O67" s="14">
        <v>0</v>
      </c>
      <c r="P67" s="14">
        <v>0</v>
      </c>
      <c r="Q67" s="14" t="s">
        <v>115</v>
      </c>
      <c r="R67" s="14" t="s">
        <v>116</v>
      </c>
      <c r="S67" s="14" t="s">
        <v>117</v>
      </c>
      <c r="T67" s="14" t="s">
        <v>115</v>
      </c>
      <c r="U67" s="24" t="s">
        <v>116</v>
      </c>
      <c r="V67" s="22" t="s">
        <v>432</v>
      </c>
      <c r="W67" s="27" t="s">
        <v>351</v>
      </c>
      <c r="X67" s="15">
        <v>43654</v>
      </c>
      <c r="Y67" s="15">
        <v>43654</v>
      </c>
      <c r="Z67" s="14">
        <v>60</v>
      </c>
      <c r="AA67" s="24">
        <v>284</v>
      </c>
      <c r="AB67" s="24">
        <v>116</v>
      </c>
      <c r="AC67" s="14"/>
      <c r="AD67" s="20"/>
      <c r="AE67" s="14">
        <v>60</v>
      </c>
      <c r="AF67" s="4" t="s">
        <v>583</v>
      </c>
      <c r="AG67" s="21" t="s">
        <v>118</v>
      </c>
      <c r="AH67" s="15">
        <v>43745</v>
      </c>
      <c r="AI67" s="15">
        <v>43745</v>
      </c>
      <c r="AJ67" s="21" t="s">
        <v>119</v>
      </c>
    </row>
    <row r="68" spans="1:36" x14ac:dyDescent="0.25">
      <c r="A68" s="14">
        <v>2019</v>
      </c>
      <c r="B68" s="15">
        <v>43647</v>
      </c>
      <c r="C68" s="16">
        <v>43738</v>
      </c>
      <c r="D68" s="14" t="s">
        <v>97</v>
      </c>
      <c r="E68" s="14" t="s">
        <v>114</v>
      </c>
      <c r="F68" s="27" t="s">
        <v>214</v>
      </c>
      <c r="G68" s="27" t="s">
        <v>214</v>
      </c>
      <c r="H68" s="27" t="s">
        <v>246</v>
      </c>
      <c r="I68" s="27" t="s">
        <v>280</v>
      </c>
      <c r="J68" s="27" t="s">
        <v>163</v>
      </c>
      <c r="K68" s="27" t="s">
        <v>163</v>
      </c>
      <c r="L68" s="14" t="s">
        <v>101</v>
      </c>
      <c r="M68" s="27" t="s">
        <v>351</v>
      </c>
      <c r="N68" s="14" t="s">
        <v>103</v>
      </c>
      <c r="O68" s="14">
        <v>0</v>
      </c>
      <c r="P68" s="14">
        <v>0</v>
      </c>
      <c r="Q68" s="14" t="s">
        <v>115</v>
      </c>
      <c r="R68" s="14" t="s">
        <v>116</v>
      </c>
      <c r="S68" s="14" t="s">
        <v>117</v>
      </c>
      <c r="T68" s="14" t="s">
        <v>115</v>
      </c>
      <c r="U68" s="24" t="s">
        <v>116</v>
      </c>
      <c r="V68" s="22" t="s">
        <v>432</v>
      </c>
      <c r="W68" s="27" t="s">
        <v>351</v>
      </c>
      <c r="X68" s="15">
        <v>43654</v>
      </c>
      <c r="Y68" s="15">
        <v>43654</v>
      </c>
      <c r="Z68" s="14">
        <v>61</v>
      </c>
      <c r="AA68" s="24">
        <v>284</v>
      </c>
      <c r="AB68" s="24">
        <v>216</v>
      </c>
      <c r="AC68" s="14"/>
      <c r="AD68" s="20"/>
      <c r="AE68" s="14">
        <v>61</v>
      </c>
      <c r="AF68" s="4" t="s">
        <v>583</v>
      </c>
      <c r="AG68" s="21" t="s">
        <v>118</v>
      </c>
      <c r="AH68" s="15">
        <v>43745</v>
      </c>
      <c r="AI68" s="15">
        <v>43745</v>
      </c>
      <c r="AJ68" s="21" t="s">
        <v>119</v>
      </c>
    </row>
    <row r="69" spans="1:36" x14ac:dyDescent="0.25">
      <c r="A69" s="14">
        <v>2019</v>
      </c>
      <c r="B69" s="15">
        <v>43647</v>
      </c>
      <c r="C69" s="16">
        <v>43738</v>
      </c>
      <c r="D69" s="14" t="s">
        <v>97</v>
      </c>
      <c r="E69" s="14" t="s">
        <v>114</v>
      </c>
      <c r="F69" s="27" t="s">
        <v>199</v>
      </c>
      <c r="G69" s="27" t="s">
        <v>199</v>
      </c>
      <c r="H69" s="27" t="s">
        <v>246</v>
      </c>
      <c r="I69" s="27" t="s">
        <v>281</v>
      </c>
      <c r="J69" s="27" t="s">
        <v>316</v>
      </c>
      <c r="K69" s="27" t="s">
        <v>168</v>
      </c>
      <c r="L69" s="14" t="s">
        <v>101</v>
      </c>
      <c r="M69" s="27" t="s">
        <v>351</v>
      </c>
      <c r="N69" s="14" t="s">
        <v>103</v>
      </c>
      <c r="O69" s="14">
        <v>0</v>
      </c>
      <c r="P69" s="14">
        <v>0</v>
      </c>
      <c r="Q69" s="14" t="s">
        <v>115</v>
      </c>
      <c r="R69" s="14" t="s">
        <v>116</v>
      </c>
      <c r="S69" s="14" t="s">
        <v>117</v>
      </c>
      <c r="T69" s="14" t="s">
        <v>115</v>
      </c>
      <c r="U69" s="24" t="s">
        <v>116</v>
      </c>
      <c r="V69" s="22" t="s">
        <v>432</v>
      </c>
      <c r="W69" s="27" t="s">
        <v>351</v>
      </c>
      <c r="X69" s="15">
        <v>43654</v>
      </c>
      <c r="Y69" s="15">
        <v>43654</v>
      </c>
      <c r="Z69" s="14">
        <v>62</v>
      </c>
      <c r="AA69" s="24">
        <v>190</v>
      </c>
      <c r="AB69" s="24">
        <v>60</v>
      </c>
      <c r="AC69" s="14"/>
      <c r="AD69" s="20"/>
      <c r="AE69" s="14">
        <v>62</v>
      </c>
      <c r="AF69" s="4" t="s">
        <v>583</v>
      </c>
      <c r="AG69" s="21" t="s">
        <v>118</v>
      </c>
      <c r="AH69" s="15">
        <v>43745</v>
      </c>
      <c r="AI69" s="15">
        <v>43745</v>
      </c>
      <c r="AJ69" s="21" t="s">
        <v>119</v>
      </c>
    </row>
    <row r="70" spans="1:36" x14ac:dyDescent="0.25">
      <c r="A70" s="14">
        <v>2019</v>
      </c>
      <c r="B70" s="15">
        <v>43647</v>
      </c>
      <c r="C70" s="16">
        <v>43738</v>
      </c>
      <c r="D70" s="14" t="s">
        <v>97</v>
      </c>
      <c r="E70" s="14" t="s">
        <v>114</v>
      </c>
      <c r="F70" s="27" t="s">
        <v>199</v>
      </c>
      <c r="G70" s="27" t="s">
        <v>199</v>
      </c>
      <c r="H70" s="27" t="s">
        <v>246</v>
      </c>
      <c r="I70" s="26" t="s">
        <v>181</v>
      </c>
      <c r="J70" s="26" t="s">
        <v>303</v>
      </c>
      <c r="K70" s="26" t="s">
        <v>337</v>
      </c>
      <c r="L70" s="14" t="s">
        <v>101</v>
      </c>
      <c r="M70" s="27" t="s">
        <v>351</v>
      </c>
      <c r="N70" s="14" t="s">
        <v>103</v>
      </c>
      <c r="O70" s="14">
        <v>0</v>
      </c>
      <c r="P70" s="14">
        <v>0</v>
      </c>
      <c r="Q70" s="14" t="s">
        <v>115</v>
      </c>
      <c r="R70" s="14" t="s">
        <v>116</v>
      </c>
      <c r="S70" s="14" t="s">
        <v>117</v>
      </c>
      <c r="T70" s="14" t="s">
        <v>115</v>
      </c>
      <c r="U70" s="24" t="s">
        <v>116</v>
      </c>
      <c r="V70" s="22" t="s">
        <v>432</v>
      </c>
      <c r="W70" s="27" t="s">
        <v>351</v>
      </c>
      <c r="X70" s="15">
        <v>43654</v>
      </c>
      <c r="Y70" s="15">
        <v>43654</v>
      </c>
      <c r="Z70" s="14">
        <v>63</v>
      </c>
      <c r="AA70" s="24">
        <v>190</v>
      </c>
      <c r="AB70" s="24">
        <v>60</v>
      </c>
      <c r="AC70" s="14"/>
      <c r="AD70" s="20"/>
      <c r="AE70" s="14">
        <v>63</v>
      </c>
      <c r="AF70" s="4" t="s">
        <v>583</v>
      </c>
      <c r="AG70" s="21" t="s">
        <v>118</v>
      </c>
      <c r="AH70" s="15">
        <v>43745</v>
      </c>
      <c r="AI70" s="15">
        <v>43745</v>
      </c>
      <c r="AJ70" s="21" t="s">
        <v>119</v>
      </c>
    </row>
    <row r="71" spans="1:36" x14ac:dyDescent="0.25">
      <c r="A71" s="14">
        <v>2019</v>
      </c>
      <c r="B71" s="15">
        <v>43647</v>
      </c>
      <c r="C71" s="16">
        <v>43738</v>
      </c>
      <c r="D71" s="14" t="s">
        <v>97</v>
      </c>
      <c r="E71" s="14" t="s">
        <v>114</v>
      </c>
      <c r="F71" s="27" t="s">
        <v>211</v>
      </c>
      <c r="G71" s="27" t="s">
        <v>211</v>
      </c>
      <c r="H71" s="26" t="s">
        <v>251</v>
      </c>
      <c r="I71" s="27" t="s">
        <v>191</v>
      </c>
      <c r="J71" s="27" t="s">
        <v>306</v>
      </c>
      <c r="K71" s="27" t="s">
        <v>168</v>
      </c>
      <c r="L71" s="14" t="s">
        <v>101</v>
      </c>
      <c r="M71" s="27" t="s">
        <v>374</v>
      </c>
      <c r="N71" s="14" t="s">
        <v>103</v>
      </c>
      <c r="O71" s="14">
        <v>0</v>
      </c>
      <c r="P71" s="14">
        <v>0</v>
      </c>
      <c r="Q71" s="14" t="s">
        <v>115</v>
      </c>
      <c r="R71" s="14" t="s">
        <v>116</v>
      </c>
      <c r="S71" s="14" t="s">
        <v>117</v>
      </c>
      <c r="T71" s="14" t="s">
        <v>115</v>
      </c>
      <c r="U71" s="24" t="s">
        <v>116</v>
      </c>
      <c r="V71" s="22" t="s">
        <v>420</v>
      </c>
      <c r="W71" s="27" t="s">
        <v>374</v>
      </c>
      <c r="X71" s="15">
        <v>43652</v>
      </c>
      <c r="Y71" s="15">
        <v>43652</v>
      </c>
      <c r="Z71" s="14">
        <v>64</v>
      </c>
      <c r="AA71" s="24">
        <v>218</v>
      </c>
      <c r="AB71" s="24">
        <v>0</v>
      </c>
      <c r="AC71" s="14"/>
      <c r="AD71" s="20"/>
      <c r="AE71" s="14">
        <v>64</v>
      </c>
      <c r="AF71" s="4" t="s">
        <v>583</v>
      </c>
      <c r="AG71" s="21" t="s">
        <v>118</v>
      </c>
      <c r="AH71" s="15">
        <v>43745</v>
      </c>
      <c r="AI71" s="15">
        <v>43745</v>
      </c>
      <c r="AJ71" s="21" t="s">
        <v>119</v>
      </c>
    </row>
    <row r="72" spans="1:36" x14ac:dyDescent="0.25">
      <c r="A72" s="14">
        <v>2019</v>
      </c>
      <c r="B72" s="15">
        <v>43647</v>
      </c>
      <c r="C72" s="16">
        <v>43738</v>
      </c>
      <c r="D72" s="14" t="s">
        <v>97</v>
      </c>
      <c r="E72" s="14" t="s">
        <v>114</v>
      </c>
      <c r="F72" s="27" t="s">
        <v>211</v>
      </c>
      <c r="G72" s="27" t="s">
        <v>211</v>
      </c>
      <c r="H72" s="26" t="s">
        <v>251</v>
      </c>
      <c r="I72" s="27" t="s">
        <v>191</v>
      </c>
      <c r="J72" s="27" t="s">
        <v>306</v>
      </c>
      <c r="K72" s="27" t="s">
        <v>168</v>
      </c>
      <c r="L72" s="14" t="s">
        <v>101</v>
      </c>
      <c r="M72" s="27" t="s">
        <v>374</v>
      </c>
      <c r="N72" s="14" t="s">
        <v>103</v>
      </c>
      <c r="O72" s="14">
        <v>0</v>
      </c>
      <c r="P72" s="14">
        <v>0</v>
      </c>
      <c r="Q72" s="14" t="s">
        <v>115</v>
      </c>
      <c r="R72" s="14" t="s">
        <v>116</v>
      </c>
      <c r="S72" s="14" t="s">
        <v>117</v>
      </c>
      <c r="T72" s="14" t="s">
        <v>115</v>
      </c>
      <c r="U72" s="24" t="s">
        <v>116</v>
      </c>
      <c r="V72" s="22" t="s">
        <v>420</v>
      </c>
      <c r="W72" s="27" t="s">
        <v>374</v>
      </c>
      <c r="X72" s="15">
        <v>43659</v>
      </c>
      <c r="Y72" s="15">
        <v>43659</v>
      </c>
      <c r="Z72" s="14">
        <v>65</v>
      </c>
      <c r="AA72" s="24">
        <v>218</v>
      </c>
      <c r="AB72" s="24">
        <v>0</v>
      </c>
      <c r="AC72" s="14"/>
      <c r="AD72" s="20"/>
      <c r="AE72" s="14">
        <v>65</v>
      </c>
      <c r="AF72" s="4" t="s">
        <v>583</v>
      </c>
      <c r="AG72" s="21" t="s">
        <v>118</v>
      </c>
      <c r="AH72" s="15">
        <v>43745</v>
      </c>
      <c r="AI72" s="15">
        <v>43745</v>
      </c>
      <c r="AJ72" s="21" t="s">
        <v>119</v>
      </c>
    </row>
    <row r="73" spans="1:36" x14ac:dyDescent="0.25">
      <c r="A73" s="14">
        <v>2019</v>
      </c>
      <c r="B73" s="15">
        <v>43647</v>
      </c>
      <c r="C73" s="16">
        <v>43738</v>
      </c>
      <c r="D73" s="14" t="s">
        <v>97</v>
      </c>
      <c r="E73" s="14" t="s">
        <v>114</v>
      </c>
      <c r="F73" s="27" t="s">
        <v>211</v>
      </c>
      <c r="G73" s="27" t="s">
        <v>211</v>
      </c>
      <c r="H73" s="26" t="s">
        <v>251</v>
      </c>
      <c r="I73" s="27" t="s">
        <v>183</v>
      </c>
      <c r="J73" s="27" t="s">
        <v>184</v>
      </c>
      <c r="K73" s="27" t="s">
        <v>185</v>
      </c>
      <c r="L73" s="14" t="s">
        <v>101</v>
      </c>
      <c r="M73" s="27" t="s">
        <v>368</v>
      </c>
      <c r="N73" s="14" t="s">
        <v>103</v>
      </c>
      <c r="O73" s="14">
        <v>0</v>
      </c>
      <c r="P73" s="14">
        <v>0</v>
      </c>
      <c r="Q73" s="14" t="s">
        <v>115</v>
      </c>
      <c r="R73" s="14" t="s">
        <v>116</v>
      </c>
      <c r="S73" s="14" t="s">
        <v>117</v>
      </c>
      <c r="T73" s="14" t="s">
        <v>115</v>
      </c>
      <c r="U73" s="24" t="s">
        <v>116</v>
      </c>
      <c r="V73" s="22" t="s">
        <v>128</v>
      </c>
      <c r="W73" s="27" t="s">
        <v>368</v>
      </c>
      <c r="X73" s="15">
        <v>43663</v>
      </c>
      <c r="Y73" s="15">
        <v>43663</v>
      </c>
      <c r="Z73" s="14">
        <v>66</v>
      </c>
      <c r="AA73" s="24">
        <v>452</v>
      </c>
      <c r="AB73" s="24">
        <v>60</v>
      </c>
      <c r="AC73" s="14"/>
      <c r="AD73" s="20"/>
      <c r="AE73" s="14">
        <v>66</v>
      </c>
      <c r="AF73" s="4" t="s">
        <v>583</v>
      </c>
      <c r="AG73" s="21" t="s">
        <v>118</v>
      </c>
      <c r="AH73" s="15">
        <v>43745</v>
      </c>
      <c r="AI73" s="15">
        <v>43745</v>
      </c>
      <c r="AJ73" s="21" t="s">
        <v>119</v>
      </c>
    </row>
    <row r="74" spans="1:36" x14ac:dyDescent="0.25">
      <c r="A74" s="14">
        <v>2019</v>
      </c>
      <c r="B74" s="15">
        <v>43647</v>
      </c>
      <c r="C74" s="16">
        <v>43738</v>
      </c>
      <c r="D74" s="14" t="s">
        <v>97</v>
      </c>
      <c r="E74" s="14" t="s">
        <v>114</v>
      </c>
      <c r="F74" s="27" t="s">
        <v>197</v>
      </c>
      <c r="G74" s="27" t="s">
        <v>197</v>
      </c>
      <c r="H74" s="27" t="s">
        <v>252</v>
      </c>
      <c r="I74" s="31" t="s">
        <v>582</v>
      </c>
      <c r="J74" s="31" t="s">
        <v>582</v>
      </c>
      <c r="K74" s="31" t="s">
        <v>582</v>
      </c>
      <c r="L74" s="14" t="s">
        <v>101</v>
      </c>
      <c r="M74" s="31" t="s">
        <v>375</v>
      </c>
      <c r="N74" s="14" t="s">
        <v>103</v>
      </c>
      <c r="O74" s="14">
        <v>0</v>
      </c>
      <c r="P74" s="14">
        <v>0</v>
      </c>
      <c r="Q74" s="14" t="s">
        <v>115</v>
      </c>
      <c r="R74" s="14" t="s">
        <v>116</v>
      </c>
      <c r="S74" s="14" t="s">
        <v>408</v>
      </c>
      <c r="T74" s="14" t="s">
        <v>115</v>
      </c>
      <c r="U74" s="24" t="s">
        <v>414</v>
      </c>
      <c r="V74" s="14" t="s">
        <v>414</v>
      </c>
      <c r="W74" s="31" t="s">
        <v>375</v>
      </c>
      <c r="X74" s="15">
        <v>43648</v>
      </c>
      <c r="Y74" s="15">
        <v>43655</v>
      </c>
      <c r="Z74" s="14">
        <v>67</v>
      </c>
      <c r="AA74" s="24">
        <v>2492</v>
      </c>
      <c r="AB74" s="24">
        <v>5208</v>
      </c>
      <c r="AC74" s="14"/>
      <c r="AD74" s="20"/>
      <c r="AE74" s="14">
        <v>67</v>
      </c>
      <c r="AF74" s="4" t="s">
        <v>583</v>
      </c>
      <c r="AG74" s="21" t="s">
        <v>118</v>
      </c>
      <c r="AH74" s="15">
        <v>43745</v>
      </c>
      <c r="AI74" s="15">
        <v>43745</v>
      </c>
      <c r="AJ74" s="21" t="s">
        <v>119</v>
      </c>
    </row>
    <row r="75" spans="1:36" x14ac:dyDescent="0.25">
      <c r="A75" s="14">
        <v>2019</v>
      </c>
      <c r="B75" s="15">
        <v>43647</v>
      </c>
      <c r="C75" s="16">
        <v>43738</v>
      </c>
      <c r="D75" s="14" t="s">
        <v>97</v>
      </c>
      <c r="E75" s="14" t="s">
        <v>114</v>
      </c>
      <c r="F75" s="27" t="s">
        <v>197</v>
      </c>
      <c r="G75" s="27" t="s">
        <v>197</v>
      </c>
      <c r="H75" s="27" t="s">
        <v>252</v>
      </c>
      <c r="I75" s="31" t="s">
        <v>582</v>
      </c>
      <c r="J75" s="31" t="s">
        <v>582</v>
      </c>
      <c r="K75" s="31" t="s">
        <v>582</v>
      </c>
      <c r="L75" s="14" t="s">
        <v>101</v>
      </c>
      <c r="M75" s="31" t="s">
        <v>136</v>
      </c>
      <c r="N75" s="14" t="s">
        <v>103</v>
      </c>
      <c r="O75" s="14">
        <v>0</v>
      </c>
      <c r="P75" s="14">
        <v>0</v>
      </c>
      <c r="Q75" s="14" t="s">
        <v>115</v>
      </c>
      <c r="R75" s="14" t="s">
        <v>116</v>
      </c>
      <c r="S75" s="14" t="s">
        <v>409</v>
      </c>
      <c r="T75" s="14" t="s">
        <v>115</v>
      </c>
      <c r="U75" s="24" t="s">
        <v>116</v>
      </c>
      <c r="V75" s="14" t="s">
        <v>116</v>
      </c>
      <c r="W75" s="31" t="s">
        <v>136</v>
      </c>
      <c r="X75" s="15">
        <v>43654</v>
      </c>
      <c r="Y75" s="15">
        <v>43654</v>
      </c>
      <c r="Z75" s="14">
        <v>68</v>
      </c>
      <c r="AA75" s="24">
        <v>698</v>
      </c>
      <c r="AB75" s="24">
        <v>252</v>
      </c>
      <c r="AC75" s="14"/>
      <c r="AD75" s="20"/>
      <c r="AE75" s="14">
        <v>68</v>
      </c>
      <c r="AF75" s="4" t="s">
        <v>583</v>
      </c>
      <c r="AG75" s="21" t="s">
        <v>118</v>
      </c>
      <c r="AH75" s="15">
        <v>43745</v>
      </c>
      <c r="AI75" s="15">
        <v>43745</v>
      </c>
      <c r="AJ75" s="21" t="s">
        <v>119</v>
      </c>
    </row>
    <row r="76" spans="1:36" x14ac:dyDescent="0.25">
      <c r="A76" s="14">
        <v>2019</v>
      </c>
      <c r="B76" s="15">
        <v>43647</v>
      </c>
      <c r="C76" s="16">
        <v>43738</v>
      </c>
      <c r="D76" s="14" t="s">
        <v>97</v>
      </c>
      <c r="E76" s="14" t="s">
        <v>114</v>
      </c>
      <c r="F76" s="27" t="s">
        <v>215</v>
      </c>
      <c r="G76" s="27" t="s">
        <v>215</v>
      </c>
      <c r="H76" s="27" t="s">
        <v>252</v>
      </c>
      <c r="I76" s="31" t="s">
        <v>582</v>
      </c>
      <c r="J76" s="31" t="s">
        <v>582</v>
      </c>
      <c r="K76" s="31" t="s">
        <v>582</v>
      </c>
      <c r="L76" s="14" t="s">
        <v>101</v>
      </c>
      <c r="M76" s="31" t="s">
        <v>376</v>
      </c>
      <c r="N76" s="14" t="s">
        <v>103</v>
      </c>
      <c r="O76" s="14">
        <v>0</v>
      </c>
      <c r="P76" s="14">
        <v>0</v>
      </c>
      <c r="Q76" s="14" t="s">
        <v>115</v>
      </c>
      <c r="R76" s="14" t="s">
        <v>116</v>
      </c>
      <c r="S76" s="14" t="s">
        <v>410</v>
      </c>
      <c r="T76" s="14" t="s">
        <v>115</v>
      </c>
      <c r="U76" s="24" t="s">
        <v>116</v>
      </c>
      <c r="V76" s="22" t="s">
        <v>138</v>
      </c>
      <c r="W76" s="31" t="s">
        <v>376</v>
      </c>
      <c r="X76" s="15">
        <v>43652</v>
      </c>
      <c r="Y76" s="15">
        <v>43653</v>
      </c>
      <c r="Z76" s="14">
        <v>69</v>
      </c>
      <c r="AA76" s="24">
        <v>1412</v>
      </c>
      <c r="AB76" s="24">
        <v>750</v>
      </c>
      <c r="AC76" s="14"/>
      <c r="AD76" s="20"/>
      <c r="AE76" s="14">
        <v>69</v>
      </c>
      <c r="AF76" s="4" t="s">
        <v>583</v>
      </c>
      <c r="AG76" s="21" t="s">
        <v>118</v>
      </c>
      <c r="AH76" s="15">
        <v>43745</v>
      </c>
      <c r="AI76" s="15">
        <v>43745</v>
      </c>
      <c r="AJ76" s="21" t="s">
        <v>119</v>
      </c>
    </row>
    <row r="77" spans="1:36" x14ac:dyDescent="0.25">
      <c r="A77" s="14">
        <v>2019</v>
      </c>
      <c r="B77" s="15">
        <v>43647</v>
      </c>
      <c r="C77" s="16">
        <v>43738</v>
      </c>
      <c r="D77" s="14" t="s">
        <v>97</v>
      </c>
      <c r="E77" s="14" t="s">
        <v>114</v>
      </c>
      <c r="F77" s="27" t="s">
        <v>153</v>
      </c>
      <c r="G77" s="27" t="s">
        <v>153</v>
      </c>
      <c r="H77" s="27" t="s">
        <v>252</v>
      </c>
      <c r="I77" s="31" t="s">
        <v>582</v>
      </c>
      <c r="J77" s="31" t="s">
        <v>582</v>
      </c>
      <c r="K77" s="31" t="s">
        <v>582</v>
      </c>
      <c r="L77" s="14" t="s">
        <v>101</v>
      </c>
      <c r="M77" s="31" t="s">
        <v>136</v>
      </c>
      <c r="N77" s="14" t="s">
        <v>103</v>
      </c>
      <c r="O77" s="14">
        <v>0</v>
      </c>
      <c r="P77" s="14">
        <v>0</v>
      </c>
      <c r="Q77" s="14" t="s">
        <v>115</v>
      </c>
      <c r="R77" s="14" t="s">
        <v>116</v>
      </c>
      <c r="S77" s="14" t="s">
        <v>410</v>
      </c>
      <c r="T77" s="14" t="s">
        <v>115</v>
      </c>
      <c r="U77" s="24" t="s">
        <v>415</v>
      </c>
      <c r="V77" s="22" t="s">
        <v>433</v>
      </c>
      <c r="W77" s="31" t="s">
        <v>136</v>
      </c>
      <c r="X77" s="15">
        <v>43649</v>
      </c>
      <c r="Y77" s="15">
        <v>43648</v>
      </c>
      <c r="Z77" s="14">
        <v>70</v>
      </c>
      <c r="AA77" s="24">
        <v>9155</v>
      </c>
      <c r="AB77" s="24">
        <v>0</v>
      </c>
      <c r="AC77" s="14"/>
      <c r="AD77" s="20"/>
      <c r="AE77" s="14">
        <v>70</v>
      </c>
      <c r="AF77" s="4" t="s">
        <v>583</v>
      </c>
      <c r="AG77" s="21" t="s">
        <v>118</v>
      </c>
      <c r="AH77" s="15">
        <v>43745</v>
      </c>
      <c r="AI77" s="15">
        <v>43745</v>
      </c>
      <c r="AJ77" s="21" t="s">
        <v>119</v>
      </c>
    </row>
    <row r="78" spans="1:36" x14ac:dyDescent="0.25">
      <c r="A78" s="14">
        <v>2019</v>
      </c>
      <c r="B78" s="15">
        <v>43647</v>
      </c>
      <c r="C78" s="16">
        <v>43738</v>
      </c>
      <c r="D78" s="14" t="s">
        <v>97</v>
      </c>
      <c r="E78" s="14" t="s">
        <v>114</v>
      </c>
      <c r="F78" s="27" t="s">
        <v>153</v>
      </c>
      <c r="G78" s="27" t="s">
        <v>153</v>
      </c>
      <c r="H78" s="27" t="s">
        <v>252</v>
      </c>
      <c r="I78" s="31" t="s">
        <v>582</v>
      </c>
      <c r="J78" s="31" t="s">
        <v>582</v>
      </c>
      <c r="K78" s="31" t="s">
        <v>582</v>
      </c>
      <c r="L78" s="14" t="s">
        <v>101</v>
      </c>
      <c r="M78" s="31" t="s">
        <v>136</v>
      </c>
      <c r="N78" s="14" t="s">
        <v>103</v>
      </c>
      <c r="O78" s="14">
        <v>0</v>
      </c>
      <c r="P78" s="14">
        <v>0</v>
      </c>
      <c r="Q78" s="14" t="s">
        <v>115</v>
      </c>
      <c r="R78" s="14" t="s">
        <v>116</v>
      </c>
      <c r="S78" s="14" t="s">
        <v>128</v>
      </c>
      <c r="T78" s="14" t="s">
        <v>115</v>
      </c>
      <c r="U78" s="24" t="s">
        <v>116</v>
      </c>
      <c r="V78" s="22" t="s">
        <v>426</v>
      </c>
      <c r="W78" s="31" t="s">
        <v>136</v>
      </c>
      <c r="X78" s="15">
        <v>43656</v>
      </c>
      <c r="Y78" s="15">
        <v>43656</v>
      </c>
      <c r="Z78" s="14">
        <v>71</v>
      </c>
      <c r="AA78" s="24">
        <f>772</f>
        <v>772</v>
      </c>
      <c r="AB78" s="24">
        <v>278</v>
      </c>
      <c r="AC78" s="14"/>
      <c r="AD78" s="20"/>
      <c r="AE78" s="14">
        <v>71</v>
      </c>
      <c r="AF78" s="4" t="s">
        <v>583</v>
      </c>
      <c r="AG78" s="21" t="s">
        <v>118</v>
      </c>
      <c r="AH78" s="15">
        <v>43745</v>
      </c>
      <c r="AI78" s="15">
        <v>43745</v>
      </c>
      <c r="AJ78" s="21" t="s">
        <v>119</v>
      </c>
    </row>
    <row r="79" spans="1:36" x14ac:dyDescent="0.25">
      <c r="A79" s="14">
        <v>2019</v>
      </c>
      <c r="B79" s="15">
        <v>43647</v>
      </c>
      <c r="C79" s="16">
        <v>43738</v>
      </c>
      <c r="D79" s="14" t="s">
        <v>97</v>
      </c>
      <c r="E79" s="14" t="s">
        <v>114</v>
      </c>
      <c r="F79" s="27" t="s">
        <v>216</v>
      </c>
      <c r="G79" s="27" t="s">
        <v>216</v>
      </c>
      <c r="H79" s="29" t="s">
        <v>253</v>
      </c>
      <c r="I79" s="27" t="s">
        <v>282</v>
      </c>
      <c r="J79" s="27" t="s">
        <v>168</v>
      </c>
      <c r="K79" s="27" t="s">
        <v>308</v>
      </c>
      <c r="L79" s="14" t="s">
        <v>101</v>
      </c>
      <c r="M79" s="27" t="s">
        <v>377</v>
      </c>
      <c r="N79" s="14" t="s">
        <v>103</v>
      </c>
      <c r="O79" s="14">
        <v>0</v>
      </c>
      <c r="P79" s="14">
        <v>0</v>
      </c>
      <c r="Q79" s="14" t="s">
        <v>115</v>
      </c>
      <c r="R79" s="14" t="s">
        <v>116</v>
      </c>
      <c r="S79" s="14" t="s">
        <v>117</v>
      </c>
      <c r="T79" s="14" t="s">
        <v>115</v>
      </c>
      <c r="U79" s="24" t="s">
        <v>116</v>
      </c>
      <c r="V79" s="14" t="s">
        <v>434</v>
      </c>
      <c r="W79" s="27" t="s">
        <v>377</v>
      </c>
      <c r="X79" s="15">
        <v>43688</v>
      </c>
      <c r="Y79" s="15">
        <v>43688</v>
      </c>
      <c r="Z79" s="14">
        <v>72</v>
      </c>
      <c r="AA79" s="24">
        <v>218</v>
      </c>
      <c r="AB79" s="24">
        <v>0</v>
      </c>
      <c r="AC79" s="14"/>
      <c r="AD79" s="20"/>
      <c r="AE79" s="14">
        <v>72</v>
      </c>
      <c r="AF79" s="4" t="s">
        <v>583</v>
      </c>
      <c r="AG79" s="21" t="s">
        <v>118</v>
      </c>
      <c r="AH79" s="15">
        <v>43745</v>
      </c>
      <c r="AI79" s="15">
        <v>43745</v>
      </c>
      <c r="AJ79" s="21" t="s">
        <v>119</v>
      </c>
    </row>
    <row r="80" spans="1:36" x14ac:dyDescent="0.25">
      <c r="A80" s="14">
        <v>2019</v>
      </c>
      <c r="B80" s="15">
        <v>43647</v>
      </c>
      <c r="C80" s="16">
        <v>43738</v>
      </c>
      <c r="D80" s="14" t="s">
        <v>97</v>
      </c>
      <c r="E80" s="14" t="s">
        <v>114</v>
      </c>
      <c r="F80" s="27" t="s">
        <v>217</v>
      </c>
      <c r="G80" s="27" t="s">
        <v>217</v>
      </c>
      <c r="H80" s="27" t="s">
        <v>229</v>
      </c>
      <c r="I80" s="27" t="s">
        <v>283</v>
      </c>
      <c r="J80" s="27" t="s">
        <v>317</v>
      </c>
      <c r="K80" s="27" t="s">
        <v>168</v>
      </c>
      <c r="L80" s="14" t="s">
        <v>101</v>
      </c>
      <c r="M80" s="26" t="s">
        <v>378</v>
      </c>
      <c r="N80" s="14" t="s">
        <v>103</v>
      </c>
      <c r="O80" s="14">
        <v>0</v>
      </c>
      <c r="P80" s="14">
        <v>0</v>
      </c>
      <c r="Q80" s="14" t="s">
        <v>115</v>
      </c>
      <c r="R80" s="14" t="s">
        <v>116</v>
      </c>
      <c r="S80" s="14" t="s">
        <v>117</v>
      </c>
      <c r="T80" s="14" t="s">
        <v>115</v>
      </c>
      <c r="U80" s="24" t="s">
        <v>193</v>
      </c>
      <c r="V80" s="22" t="s">
        <v>194</v>
      </c>
      <c r="W80" s="26" t="s">
        <v>378</v>
      </c>
      <c r="X80" s="15">
        <v>43684</v>
      </c>
      <c r="Y80" s="15">
        <v>43685</v>
      </c>
      <c r="Z80" s="14">
        <v>73</v>
      </c>
      <c r="AA80" s="24">
        <v>1601</v>
      </c>
      <c r="AB80" s="24">
        <v>109</v>
      </c>
      <c r="AC80" s="14"/>
      <c r="AD80" s="20"/>
      <c r="AE80" s="14">
        <v>73</v>
      </c>
      <c r="AF80" s="4" t="s">
        <v>583</v>
      </c>
      <c r="AG80" s="21" t="s">
        <v>118</v>
      </c>
      <c r="AH80" s="15">
        <v>43745</v>
      </c>
      <c r="AI80" s="15">
        <v>43745</v>
      </c>
      <c r="AJ80" s="21" t="s">
        <v>119</v>
      </c>
    </row>
    <row r="81" spans="1:36" x14ac:dyDescent="0.25">
      <c r="A81" s="14">
        <v>2019</v>
      </c>
      <c r="B81" s="15">
        <v>43647</v>
      </c>
      <c r="C81" s="16">
        <v>43738</v>
      </c>
      <c r="D81" s="14" t="s">
        <v>97</v>
      </c>
      <c r="E81" s="14" t="s">
        <v>114</v>
      </c>
      <c r="F81" s="27" t="s">
        <v>218</v>
      </c>
      <c r="G81" s="27" t="s">
        <v>218</v>
      </c>
      <c r="H81" s="27" t="s">
        <v>229</v>
      </c>
      <c r="I81" s="27" t="s">
        <v>284</v>
      </c>
      <c r="J81" s="27" t="s">
        <v>318</v>
      </c>
      <c r="K81" s="27" t="s">
        <v>331</v>
      </c>
      <c r="L81" s="14" t="s">
        <v>101</v>
      </c>
      <c r="M81" s="26" t="s">
        <v>378</v>
      </c>
      <c r="N81" s="14" t="s">
        <v>103</v>
      </c>
      <c r="O81" s="14">
        <v>0</v>
      </c>
      <c r="P81" s="14">
        <v>0</v>
      </c>
      <c r="Q81" s="14" t="s">
        <v>115</v>
      </c>
      <c r="R81" s="14" t="s">
        <v>116</v>
      </c>
      <c r="S81" s="14" t="s">
        <v>117</v>
      </c>
      <c r="T81" s="14" t="s">
        <v>115</v>
      </c>
      <c r="U81" s="24" t="s">
        <v>193</v>
      </c>
      <c r="V81" s="22" t="s">
        <v>194</v>
      </c>
      <c r="W81" s="26" t="s">
        <v>378</v>
      </c>
      <c r="X81" s="15">
        <v>43684</v>
      </c>
      <c r="Y81" s="15">
        <v>43685</v>
      </c>
      <c r="Z81" s="14">
        <v>74</v>
      </c>
      <c r="AA81" s="24">
        <v>1424</v>
      </c>
      <c r="AB81" s="24">
        <v>86</v>
      </c>
      <c r="AC81" s="14"/>
      <c r="AD81" s="20"/>
      <c r="AE81" s="14">
        <v>74</v>
      </c>
      <c r="AF81" s="4" t="s">
        <v>583</v>
      </c>
      <c r="AG81" s="21" t="s">
        <v>118</v>
      </c>
      <c r="AH81" s="15">
        <v>43745</v>
      </c>
      <c r="AI81" s="15">
        <v>43745</v>
      </c>
      <c r="AJ81" s="21" t="s">
        <v>119</v>
      </c>
    </row>
    <row r="82" spans="1:36" x14ac:dyDescent="0.25">
      <c r="A82" s="14">
        <v>2019</v>
      </c>
      <c r="B82" s="15">
        <v>43647</v>
      </c>
      <c r="C82" s="16">
        <v>43738</v>
      </c>
      <c r="D82" s="14" t="s">
        <v>97</v>
      </c>
      <c r="E82" s="14" t="s">
        <v>114</v>
      </c>
      <c r="F82" s="28" t="s">
        <v>139</v>
      </c>
      <c r="G82" s="28" t="s">
        <v>139</v>
      </c>
      <c r="H82" s="27" t="s">
        <v>246</v>
      </c>
      <c r="I82" s="28" t="s">
        <v>279</v>
      </c>
      <c r="J82" s="28" t="s">
        <v>189</v>
      </c>
      <c r="K82" s="28" t="s">
        <v>308</v>
      </c>
      <c r="L82" s="14" t="s">
        <v>101</v>
      </c>
      <c r="M82" s="26" t="s">
        <v>351</v>
      </c>
      <c r="N82" s="14" t="s">
        <v>103</v>
      </c>
      <c r="O82" s="14">
        <v>0</v>
      </c>
      <c r="P82" s="14">
        <v>0</v>
      </c>
      <c r="Q82" s="14" t="s">
        <v>115</v>
      </c>
      <c r="R82" s="14" t="s">
        <v>116</v>
      </c>
      <c r="S82" s="14" t="s">
        <v>117</v>
      </c>
      <c r="T82" s="14" t="s">
        <v>115</v>
      </c>
      <c r="U82" s="24" t="s">
        <v>414</v>
      </c>
      <c r="V82" s="14" t="s">
        <v>414</v>
      </c>
      <c r="W82" s="26" t="s">
        <v>351</v>
      </c>
      <c r="X82" s="15">
        <v>43680</v>
      </c>
      <c r="Y82" s="15">
        <v>43680</v>
      </c>
      <c r="Z82" s="14">
        <v>75</v>
      </c>
      <c r="AA82" s="24">
        <f>1461+110</f>
        <v>1571</v>
      </c>
      <c r="AB82" s="24">
        <v>250</v>
      </c>
      <c r="AC82" s="14"/>
      <c r="AD82" s="20"/>
      <c r="AE82" s="14">
        <v>75</v>
      </c>
      <c r="AF82" s="4" t="s">
        <v>583</v>
      </c>
      <c r="AG82" s="21" t="s">
        <v>118</v>
      </c>
      <c r="AH82" s="15">
        <v>43745</v>
      </c>
      <c r="AI82" s="15">
        <v>43745</v>
      </c>
      <c r="AJ82" s="21" t="s">
        <v>119</v>
      </c>
    </row>
    <row r="83" spans="1:36" x14ac:dyDescent="0.25">
      <c r="A83" s="14">
        <v>2019</v>
      </c>
      <c r="B83" s="15">
        <v>43647</v>
      </c>
      <c r="C83" s="16">
        <v>43738</v>
      </c>
      <c r="D83" s="14" t="s">
        <v>97</v>
      </c>
      <c r="E83" s="14" t="s">
        <v>114</v>
      </c>
      <c r="F83" s="28" t="s">
        <v>139</v>
      </c>
      <c r="G83" s="28" t="s">
        <v>139</v>
      </c>
      <c r="H83" s="27" t="s">
        <v>246</v>
      </c>
      <c r="I83" s="28" t="s">
        <v>279</v>
      </c>
      <c r="J83" s="28" t="s">
        <v>189</v>
      </c>
      <c r="K83" s="28" t="s">
        <v>308</v>
      </c>
      <c r="L83" s="14" t="s">
        <v>101</v>
      </c>
      <c r="M83" s="26" t="s">
        <v>351</v>
      </c>
      <c r="N83" s="14" t="s">
        <v>103</v>
      </c>
      <c r="O83" s="14">
        <v>0</v>
      </c>
      <c r="P83" s="14">
        <v>0</v>
      </c>
      <c r="Q83" s="14" t="s">
        <v>115</v>
      </c>
      <c r="R83" s="14" t="s">
        <v>116</v>
      </c>
      <c r="S83" s="14" t="s">
        <v>117</v>
      </c>
      <c r="T83" s="14" t="s">
        <v>115</v>
      </c>
      <c r="U83" s="24" t="s">
        <v>116</v>
      </c>
      <c r="V83" s="14" t="s">
        <v>116</v>
      </c>
      <c r="W83" s="26" t="s">
        <v>351</v>
      </c>
      <c r="X83" s="15">
        <v>43698</v>
      </c>
      <c r="Y83" s="15">
        <v>43698</v>
      </c>
      <c r="Z83" s="14">
        <v>76</v>
      </c>
      <c r="AA83" s="24">
        <v>408</v>
      </c>
      <c r="AB83" s="24">
        <v>60</v>
      </c>
      <c r="AC83" s="14"/>
      <c r="AD83" s="20"/>
      <c r="AE83" s="14">
        <v>76</v>
      </c>
      <c r="AF83" s="4" t="s">
        <v>583</v>
      </c>
      <c r="AG83" s="21" t="s">
        <v>118</v>
      </c>
      <c r="AH83" s="15">
        <v>43745</v>
      </c>
      <c r="AI83" s="15">
        <v>43745</v>
      </c>
      <c r="AJ83" s="21" t="s">
        <v>119</v>
      </c>
    </row>
    <row r="84" spans="1:36" x14ac:dyDescent="0.25">
      <c r="A84" s="14">
        <v>2019</v>
      </c>
      <c r="B84" s="15">
        <v>43647</v>
      </c>
      <c r="C84" s="16">
        <v>43738</v>
      </c>
      <c r="D84" s="14" t="s">
        <v>97</v>
      </c>
      <c r="E84" s="14" t="s">
        <v>114</v>
      </c>
      <c r="F84" s="27" t="s">
        <v>214</v>
      </c>
      <c r="G84" s="27" t="s">
        <v>214</v>
      </c>
      <c r="H84" s="27" t="s">
        <v>246</v>
      </c>
      <c r="I84" s="27" t="s">
        <v>159</v>
      </c>
      <c r="J84" s="27" t="s">
        <v>163</v>
      </c>
      <c r="K84" s="27" t="s">
        <v>163</v>
      </c>
      <c r="L84" s="14" t="s">
        <v>101</v>
      </c>
      <c r="M84" s="26" t="s">
        <v>351</v>
      </c>
      <c r="N84" s="14" t="s">
        <v>103</v>
      </c>
      <c r="O84" s="14">
        <v>0</v>
      </c>
      <c r="P84" s="14">
        <v>0</v>
      </c>
      <c r="Q84" s="14" t="s">
        <v>115</v>
      </c>
      <c r="R84" s="14" t="s">
        <v>116</v>
      </c>
      <c r="S84" s="14" t="s">
        <v>117</v>
      </c>
      <c r="T84" s="14" t="s">
        <v>115</v>
      </c>
      <c r="U84" s="24" t="s">
        <v>116</v>
      </c>
      <c r="V84" s="14" t="s">
        <v>116</v>
      </c>
      <c r="W84" s="26" t="s">
        <v>351</v>
      </c>
      <c r="X84" s="15">
        <v>43698</v>
      </c>
      <c r="Y84" s="15">
        <v>43698</v>
      </c>
      <c r="Z84" s="14">
        <v>77</v>
      </c>
      <c r="AA84" s="24">
        <v>190</v>
      </c>
      <c r="AB84" s="24">
        <v>0</v>
      </c>
      <c r="AC84" s="14"/>
      <c r="AD84" s="20"/>
      <c r="AE84" s="14">
        <v>77</v>
      </c>
      <c r="AF84" s="4" t="s">
        <v>583</v>
      </c>
      <c r="AG84" s="21" t="s">
        <v>118</v>
      </c>
      <c r="AH84" s="15">
        <v>43745</v>
      </c>
      <c r="AI84" s="15">
        <v>43745</v>
      </c>
      <c r="AJ84" s="21" t="s">
        <v>119</v>
      </c>
    </row>
    <row r="85" spans="1:36" x14ac:dyDescent="0.25">
      <c r="A85" s="14">
        <v>2019</v>
      </c>
      <c r="B85" s="15">
        <v>43647</v>
      </c>
      <c r="C85" s="16">
        <v>43738</v>
      </c>
      <c r="D85" s="14" t="s">
        <v>97</v>
      </c>
      <c r="E85" s="14" t="s">
        <v>114</v>
      </c>
      <c r="F85" s="26" t="s">
        <v>219</v>
      </c>
      <c r="G85" s="26" t="s">
        <v>219</v>
      </c>
      <c r="H85" s="26" t="s">
        <v>240</v>
      </c>
      <c r="I85" s="31" t="s">
        <v>582</v>
      </c>
      <c r="J85" s="31" t="s">
        <v>582</v>
      </c>
      <c r="K85" s="31" t="s">
        <v>582</v>
      </c>
      <c r="L85" s="14" t="s">
        <v>101</v>
      </c>
      <c r="M85" s="32" t="s">
        <v>182</v>
      </c>
      <c r="N85" s="14" t="s">
        <v>103</v>
      </c>
      <c r="O85" s="14">
        <v>0</v>
      </c>
      <c r="P85" s="14">
        <v>0</v>
      </c>
      <c r="Q85" s="14" t="s">
        <v>115</v>
      </c>
      <c r="R85" s="14" t="s">
        <v>116</v>
      </c>
      <c r="S85" s="14" t="s">
        <v>146</v>
      </c>
      <c r="T85" s="14" t="s">
        <v>115</v>
      </c>
      <c r="U85" s="24" t="s">
        <v>116</v>
      </c>
      <c r="V85" s="22" t="s">
        <v>418</v>
      </c>
      <c r="W85" s="32" t="s">
        <v>182</v>
      </c>
      <c r="X85" s="15">
        <v>43647</v>
      </c>
      <c r="Y85" s="15">
        <v>43647</v>
      </c>
      <c r="Z85" s="14">
        <v>78</v>
      </c>
      <c r="AA85" s="24">
        <v>192</v>
      </c>
      <c r="AB85" s="24">
        <v>250</v>
      </c>
      <c r="AC85" s="14"/>
      <c r="AD85" s="20"/>
      <c r="AE85" s="14">
        <v>78</v>
      </c>
      <c r="AF85" s="4" t="s">
        <v>583</v>
      </c>
      <c r="AG85" s="21" t="s">
        <v>118</v>
      </c>
      <c r="AH85" s="15">
        <v>43745</v>
      </c>
      <c r="AI85" s="15">
        <v>43745</v>
      </c>
      <c r="AJ85" s="21" t="s">
        <v>119</v>
      </c>
    </row>
    <row r="86" spans="1:36" x14ac:dyDescent="0.25">
      <c r="A86" s="14">
        <v>2019</v>
      </c>
      <c r="B86" s="15">
        <v>43647</v>
      </c>
      <c r="C86" s="16">
        <v>43738</v>
      </c>
      <c r="D86" s="14" t="s">
        <v>97</v>
      </c>
      <c r="E86" s="14" t="s">
        <v>114</v>
      </c>
      <c r="F86" s="26" t="s">
        <v>153</v>
      </c>
      <c r="G86" s="26" t="s">
        <v>153</v>
      </c>
      <c r="H86" s="26" t="s">
        <v>254</v>
      </c>
      <c r="I86" s="31" t="s">
        <v>582</v>
      </c>
      <c r="J86" s="31" t="s">
        <v>582</v>
      </c>
      <c r="K86" s="31" t="s">
        <v>582</v>
      </c>
      <c r="L86" s="14" t="s">
        <v>101</v>
      </c>
      <c r="M86" s="32" t="s">
        <v>379</v>
      </c>
      <c r="N86" s="14" t="s">
        <v>103</v>
      </c>
      <c r="O86" s="14">
        <v>0</v>
      </c>
      <c r="P86" s="14">
        <v>0</v>
      </c>
      <c r="Q86" s="14" t="s">
        <v>115</v>
      </c>
      <c r="R86" s="14" t="s">
        <v>116</v>
      </c>
      <c r="S86" s="14" t="s">
        <v>138</v>
      </c>
      <c r="T86" s="14" t="s">
        <v>115</v>
      </c>
      <c r="U86" s="14" t="s">
        <v>442</v>
      </c>
      <c r="V86" s="24" t="s">
        <v>416</v>
      </c>
      <c r="W86" s="32" t="s">
        <v>379</v>
      </c>
      <c r="X86" s="15">
        <v>43688</v>
      </c>
      <c r="Y86" s="15">
        <v>43689</v>
      </c>
      <c r="Z86" s="14">
        <v>79</v>
      </c>
      <c r="AA86" s="24">
        <v>10650</v>
      </c>
      <c r="AB86" s="24">
        <v>22</v>
      </c>
      <c r="AC86" s="14"/>
      <c r="AD86" s="20"/>
      <c r="AE86" s="14">
        <v>79</v>
      </c>
      <c r="AF86" s="4" t="s">
        <v>583</v>
      </c>
      <c r="AG86" s="21" t="s">
        <v>118</v>
      </c>
      <c r="AH86" s="15">
        <v>43745</v>
      </c>
      <c r="AI86" s="15">
        <v>43745</v>
      </c>
      <c r="AJ86" s="21" t="s">
        <v>119</v>
      </c>
    </row>
    <row r="87" spans="1:36" x14ac:dyDescent="0.25">
      <c r="A87" s="14">
        <v>2019</v>
      </c>
      <c r="B87" s="15">
        <v>43647</v>
      </c>
      <c r="C87" s="16">
        <v>43738</v>
      </c>
      <c r="D87" s="14" t="s">
        <v>97</v>
      </c>
      <c r="E87" s="14" t="s">
        <v>114</v>
      </c>
      <c r="F87" s="26" t="s">
        <v>153</v>
      </c>
      <c r="G87" s="26" t="s">
        <v>153</v>
      </c>
      <c r="H87" s="26" t="s">
        <v>254</v>
      </c>
      <c r="I87" s="31" t="s">
        <v>582</v>
      </c>
      <c r="J87" s="31" t="s">
        <v>582</v>
      </c>
      <c r="K87" s="31" t="s">
        <v>582</v>
      </c>
      <c r="L87" s="14" t="s">
        <v>101</v>
      </c>
      <c r="M87" s="32" t="s">
        <v>379</v>
      </c>
      <c r="N87" s="14" t="s">
        <v>103</v>
      </c>
      <c r="O87" s="14">
        <v>0</v>
      </c>
      <c r="P87" s="14">
        <v>0</v>
      </c>
      <c r="Q87" s="14" t="s">
        <v>115</v>
      </c>
      <c r="R87" s="14" t="s">
        <v>116</v>
      </c>
      <c r="S87" s="14" t="s">
        <v>138</v>
      </c>
      <c r="T87" s="14" t="s">
        <v>115</v>
      </c>
      <c r="U87" s="14" t="s">
        <v>442</v>
      </c>
      <c r="V87" s="24" t="s">
        <v>416</v>
      </c>
      <c r="W87" s="32" t="s">
        <v>379</v>
      </c>
      <c r="X87" s="15">
        <v>43688</v>
      </c>
      <c r="Y87" s="15">
        <v>43689</v>
      </c>
      <c r="Z87" s="14">
        <v>80</v>
      </c>
      <c r="AA87" s="24">
        <v>8902</v>
      </c>
      <c r="AB87" s="24">
        <v>22</v>
      </c>
      <c r="AC87" s="14"/>
      <c r="AD87" s="20"/>
      <c r="AE87" s="14">
        <v>80</v>
      </c>
      <c r="AF87" s="4" t="s">
        <v>583</v>
      </c>
      <c r="AG87" s="21" t="s">
        <v>118</v>
      </c>
      <c r="AH87" s="15">
        <v>43745</v>
      </c>
      <c r="AI87" s="15">
        <v>43745</v>
      </c>
      <c r="AJ87" s="21" t="s">
        <v>119</v>
      </c>
    </row>
    <row r="88" spans="1:36" x14ac:dyDescent="0.25">
      <c r="A88" s="14">
        <v>2019</v>
      </c>
      <c r="B88" s="15">
        <v>43647</v>
      </c>
      <c r="C88" s="16">
        <v>43738</v>
      </c>
      <c r="D88" s="14" t="s">
        <v>97</v>
      </c>
      <c r="E88" s="14" t="s">
        <v>114</v>
      </c>
      <c r="F88" s="26" t="s">
        <v>197</v>
      </c>
      <c r="G88" s="26" t="s">
        <v>197</v>
      </c>
      <c r="H88" s="27" t="s">
        <v>255</v>
      </c>
      <c r="I88" s="31" t="s">
        <v>582</v>
      </c>
      <c r="J88" s="31" t="s">
        <v>582</v>
      </c>
      <c r="K88" s="31" t="s">
        <v>582</v>
      </c>
      <c r="L88" s="14" t="s">
        <v>101</v>
      </c>
      <c r="M88" s="32" t="s">
        <v>375</v>
      </c>
      <c r="N88" s="14" t="s">
        <v>103</v>
      </c>
      <c r="O88" s="14">
        <v>0</v>
      </c>
      <c r="P88" s="14">
        <v>0</v>
      </c>
      <c r="Q88" s="14" t="s">
        <v>115</v>
      </c>
      <c r="R88" s="14" t="s">
        <v>116</v>
      </c>
      <c r="S88" s="14" t="s">
        <v>154</v>
      </c>
      <c r="T88" s="14" t="s">
        <v>115</v>
      </c>
      <c r="U88" s="24" t="s">
        <v>116</v>
      </c>
      <c r="V88" s="22" t="s">
        <v>418</v>
      </c>
      <c r="W88" s="32" t="s">
        <v>375</v>
      </c>
      <c r="X88" s="15">
        <v>43670</v>
      </c>
      <c r="Y88" s="15">
        <v>43670</v>
      </c>
      <c r="Z88" s="14">
        <v>81</v>
      </c>
      <c r="AA88" s="24">
        <v>559</v>
      </c>
      <c r="AB88" s="24">
        <v>141</v>
      </c>
      <c r="AC88" s="14"/>
      <c r="AD88" s="20"/>
      <c r="AE88" s="14">
        <v>81</v>
      </c>
      <c r="AF88" s="4" t="s">
        <v>583</v>
      </c>
      <c r="AG88" s="21" t="s">
        <v>118</v>
      </c>
      <c r="AH88" s="15">
        <v>43745</v>
      </c>
      <c r="AI88" s="15">
        <v>43745</v>
      </c>
      <c r="AJ88" s="21" t="s">
        <v>119</v>
      </c>
    </row>
    <row r="89" spans="1:36" x14ac:dyDescent="0.25">
      <c r="A89" s="14">
        <v>2019</v>
      </c>
      <c r="B89" s="15">
        <v>43647</v>
      </c>
      <c r="C89" s="16">
        <v>43738</v>
      </c>
      <c r="D89" s="14" t="s">
        <v>97</v>
      </c>
      <c r="E89" s="14" t="s">
        <v>114</v>
      </c>
      <c r="F89" s="26" t="s">
        <v>121</v>
      </c>
      <c r="G89" s="26" t="s">
        <v>121</v>
      </c>
      <c r="H89" s="27" t="s">
        <v>250</v>
      </c>
      <c r="I89" s="27" t="s">
        <v>122</v>
      </c>
      <c r="J89" s="27" t="s">
        <v>123</v>
      </c>
      <c r="K89" s="27" t="s">
        <v>124</v>
      </c>
      <c r="L89" s="14" t="s">
        <v>101</v>
      </c>
      <c r="M89" s="26" t="s">
        <v>401</v>
      </c>
      <c r="N89" s="14" t="s">
        <v>103</v>
      </c>
      <c r="O89" s="14">
        <v>0</v>
      </c>
      <c r="P89" s="14">
        <v>0</v>
      </c>
      <c r="Q89" s="14" t="s">
        <v>115</v>
      </c>
      <c r="R89" s="14" t="s">
        <v>116</v>
      </c>
      <c r="S89" s="14" t="s">
        <v>117</v>
      </c>
      <c r="T89" s="14" t="s">
        <v>115</v>
      </c>
      <c r="U89" s="24" t="s">
        <v>116</v>
      </c>
      <c r="V89" s="22" t="s">
        <v>411</v>
      </c>
      <c r="W89" s="26" t="s">
        <v>380</v>
      </c>
      <c r="X89" s="15">
        <v>43655</v>
      </c>
      <c r="Y89" s="15">
        <v>43655</v>
      </c>
      <c r="Z89" s="14">
        <v>82</v>
      </c>
      <c r="AA89" s="24">
        <v>190</v>
      </c>
      <c r="AB89" s="24">
        <v>0</v>
      </c>
      <c r="AC89" s="14"/>
      <c r="AD89" s="20"/>
      <c r="AE89" s="14">
        <v>82</v>
      </c>
      <c r="AF89" s="4" t="s">
        <v>583</v>
      </c>
      <c r="AG89" s="21" t="s">
        <v>118</v>
      </c>
      <c r="AH89" s="15">
        <v>43745</v>
      </c>
      <c r="AI89" s="15">
        <v>43745</v>
      </c>
      <c r="AJ89" s="21" t="s">
        <v>119</v>
      </c>
    </row>
    <row r="90" spans="1:36" x14ac:dyDescent="0.25">
      <c r="A90" s="14">
        <v>2019</v>
      </c>
      <c r="B90" s="15">
        <v>43647</v>
      </c>
      <c r="C90" s="16">
        <v>43738</v>
      </c>
      <c r="D90" s="14" t="s">
        <v>97</v>
      </c>
      <c r="E90" s="14" t="s">
        <v>114</v>
      </c>
      <c r="F90" s="27" t="s">
        <v>220</v>
      </c>
      <c r="G90" s="27" t="s">
        <v>220</v>
      </c>
      <c r="H90" s="27" t="s">
        <v>250</v>
      </c>
      <c r="I90" s="27" t="s">
        <v>285</v>
      </c>
      <c r="J90" s="27" t="s">
        <v>170</v>
      </c>
      <c r="K90" s="27" t="s">
        <v>165</v>
      </c>
      <c r="L90" s="14" t="s">
        <v>101</v>
      </c>
      <c r="M90" s="27" t="s">
        <v>381</v>
      </c>
      <c r="N90" s="14" t="s">
        <v>103</v>
      </c>
      <c r="O90" s="14">
        <v>0</v>
      </c>
      <c r="P90" s="14">
        <v>0</v>
      </c>
      <c r="Q90" s="14" t="s">
        <v>115</v>
      </c>
      <c r="R90" s="14" t="s">
        <v>116</v>
      </c>
      <c r="S90" s="14" t="s">
        <v>117</v>
      </c>
      <c r="T90" s="14" t="s">
        <v>115</v>
      </c>
      <c r="U90" s="24" t="s">
        <v>116</v>
      </c>
      <c r="V90" s="22" t="s">
        <v>431</v>
      </c>
      <c r="W90" s="27" t="s">
        <v>381</v>
      </c>
      <c r="X90" s="15">
        <v>43659</v>
      </c>
      <c r="Y90" s="15">
        <v>43659</v>
      </c>
      <c r="Z90" s="14">
        <v>83</v>
      </c>
      <c r="AA90" s="24">
        <v>220.01</v>
      </c>
      <c r="AB90" s="24">
        <v>29.99</v>
      </c>
      <c r="AC90" s="14"/>
      <c r="AD90" s="20"/>
      <c r="AE90" s="14">
        <v>83</v>
      </c>
      <c r="AF90" s="4" t="s">
        <v>583</v>
      </c>
      <c r="AG90" s="21" t="s">
        <v>118</v>
      </c>
      <c r="AH90" s="15">
        <v>43745</v>
      </c>
      <c r="AI90" s="15">
        <v>43745</v>
      </c>
      <c r="AJ90" s="21" t="s">
        <v>119</v>
      </c>
    </row>
    <row r="91" spans="1:36" x14ac:dyDescent="0.25">
      <c r="A91" s="14">
        <v>2019</v>
      </c>
      <c r="B91" s="15">
        <v>43647</v>
      </c>
      <c r="C91" s="16">
        <v>43738</v>
      </c>
      <c r="D91" s="14" t="s">
        <v>97</v>
      </c>
      <c r="E91" s="14" t="s">
        <v>114</v>
      </c>
      <c r="F91" s="27" t="s">
        <v>148</v>
      </c>
      <c r="G91" s="27" t="s">
        <v>148</v>
      </c>
      <c r="H91" s="27" t="s">
        <v>246</v>
      </c>
      <c r="I91" s="26" t="s">
        <v>257</v>
      </c>
      <c r="J91" s="27" t="s">
        <v>168</v>
      </c>
      <c r="K91" s="26" t="s">
        <v>325</v>
      </c>
      <c r="L91" s="14" t="s">
        <v>101</v>
      </c>
      <c r="M91" s="27" t="s">
        <v>382</v>
      </c>
      <c r="N91" s="14" t="s">
        <v>103</v>
      </c>
      <c r="O91" s="14">
        <v>0</v>
      </c>
      <c r="P91" s="14">
        <v>0</v>
      </c>
      <c r="Q91" s="14" t="s">
        <v>115</v>
      </c>
      <c r="R91" s="14" t="s">
        <v>116</v>
      </c>
      <c r="S91" s="14" t="s">
        <v>117</v>
      </c>
      <c r="T91" s="14" t="s">
        <v>115</v>
      </c>
      <c r="U91" s="24" t="s">
        <v>116</v>
      </c>
      <c r="V91" s="22" t="s">
        <v>435</v>
      </c>
      <c r="W91" s="27" t="s">
        <v>382</v>
      </c>
      <c r="X91" s="15">
        <v>43656</v>
      </c>
      <c r="Y91" s="15">
        <v>43656</v>
      </c>
      <c r="Z91" s="14">
        <v>84</v>
      </c>
      <c r="AA91" s="24">
        <v>94</v>
      </c>
      <c r="AB91" s="24">
        <v>314</v>
      </c>
      <c r="AC91" s="14"/>
      <c r="AD91" s="20"/>
      <c r="AE91" s="14">
        <v>84</v>
      </c>
      <c r="AF91" s="4" t="s">
        <v>583</v>
      </c>
      <c r="AG91" s="21" t="s">
        <v>118</v>
      </c>
      <c r="AH91" s="15">
        <v>43745</v>
      </c>
      <c r="AI91" s="15">
        <v>43745</v>
      </c>
      <c r="AJ91" s="21" t="s">
        <v>119</v>
      </c>
    </row>
    <row r="92" spans="1:36" x14ac:dyDescent="0.25">
      <c r="A92" s="14">
        <v>2019</v>
      </c>
      <c r="B92" s="15">
        <v>43647</v>
      </c>
      <c r="C92" s="16">
        <v>43738</v>
      </c>
      <c r="D92" s="14" t="s">
        <v>97</v>
      </c>
      <c r="E92" s="14" t="s">
        <v>114</v>
      </c>
      <c r="F92" s="27" t="s">
        <v>199</v>
      </c>
      <c r="G92" s="27" t="s">
        <v>199</v>
      </c>
      <c r="H92" s="27" t="s">
        <v>246</v>
      </c>
      <c r="I92" s="27" t="s">
        <v>181</v>
      </c>
      <c r="J92" s="27" t="s">
        <v>303</v>
      </c>
      <c r="K92" s="27" t="s">
        <v>337</v>
      </c>
      <c r="L92" s="14" t="s">
        <v>101</v>
      </c>
      <c r="M92" s="27" t="s">
        <v>382</v>
      </c>
      <c r="N92" s="14" t="s">
        <v>103</v>
      </c>
      <c r="O92" s="14">
        <v>0</v>
      </c>
      <c r="P92" s="14">
        <v>0</v>
      </c>
      <c r="Q92" s="14" t="s">
        <v>115</v>
      </c>
      <c r="R92" s="14" t="s">
        <v>116</v>
      </c>
      <c r="S92" s="14" t="s">
        <v>117</v>
      </c>
      <c r="T92" s="14" t="s">
        <v>115</v>
      </c>
      <c r="U92" s="24" t="s">
        <v>116</v>
      </c>
      <c r="V92" s="22" t="s">
        <v>436</v>
      </c>
      <c r="W92" s="27" t="s">
        <v>382</v>
      </c>
      <c r="X92" s="15">
        <v>43665</v>
      </c>
      <c r="Y92" s="15">
        <v>43665</v>
      </c>
      <c r="Z92" s="14">
        <v>85</v>
      </c>
      <c r="AA92" s="24">
        <v>250</v>
      </c>
      <c r="AB92" s="24">
        <v>0</v>
      </c>
      <c r="AC92" s="14"/>
      <c r="AD92" s="20"/>
      <c r="AE92" s="14">
        <v>85</v>
      </c>
      <c r="AF92" s="4" t="s">
        <v>583</v>
      </c>
      <c r="AG92" s="21" t="s">
        <v>118</v>
      </c>
      <c r="AH92" s="15">
        <v>43745</v>
      </c>
      <c r="AI92" s="15">
        <v>43745</v>
      </c>
      <c r="AJ92" s="21" t="s">
        <v>119</v>
      </c>
    </row>
    <row r="93" spans="1:36" x14ac:dyDescent="0.25">
      <c r="A93" s="14">
        <v>2019</v>
      </c>
      <c r="B93" s="15">
        <v>43647</v>
      </c>
      <c r="C93" s="16">
        <v>43738</v>
      </c>
      <c r="D93" s="14" t="s">
        <v>97</v>
      </c>
      <c r="E93" s="14" t="s">
        <v>114</v>
      </c>
      <c r="F93" s="27" t="s">
        <v>162</v>
      </c>
      <c r="G93" s="27" t="s">
        <v>162</v>
      </c>
      <c r="H93" s="27" t="s">
        <v>255</v>
      </c>
      <c r="I93" s="31" t="s">
        <v>582</v>
      </c>
      <c r="J93" s="31" t="s">
        <v>582</v>
      </c>
      <c r="K93" s="31" t="s">
        <v>582</v>
      </c>
      <c r="L93" s="14" t="s">
        <v>101</v>
      </c>
      <c r="M93" s="32" t="s">
        <v>448</v>
      </c>
      <c r="N93" s="14" t="s">
        <v>103</v>
      </c>
      <c r="O93" s="14">
        <v>0</v>
      </c>
      <c r="P93" s="14">
        <v>0</v>
      </c>
      <c r="Q93" s="14" t="s">
        <v>115</v>
      </c>
      <c r="R93" s="14" t="s">
        <v>116</v>
      </c>
      <c r="S93" s="14" t="s">
        <v>117</v>
      </c>
      <c r="T93" s="14" t="s">
        <v>115</v>
      </c>
      <c r="U93" s="24" t="s">
        <v>417</v>
      </c>
      <c r="V93" s="14" t="s">
        <v>417</v>
      </c>
      <c r="W93" s="32" t="s">
        <v>448</v>
      </c>
      <c r="X93" s="15">
        <v>43650</v>
      </c>
      <c r="Y93" s="15">
        <v>43650</v>
      </c>
      <c r="Z93" s="14">
        <v>86</v>
      </c>
      <c r="AA93" s="24">
        <v>1179</v>
      </c>
      <c r="AB93" s="24">
        <v>0</v>
      </c>
      <c r="AC93" s="14"/>
      <c r="AD93" s="20"/>
      <c r="AE93" s="14">
        <v>86</v>
      </c>
      <c r="AF93" s="4" t="s">
        <v>583</v>
      </c>
      <c r="AG93" s="21" t="s">
        <v>118</v>
      </c>
      <c r="AH93" s="15">
        <v>43745</v>
      </c>
      <c r="AI93" s="15">
        <v>43745</v>
      </c>
      <c r="AJ93" s="21" t="s">
        <v>119</v>
      </c>
    </row>
    <row r="94" spans="1:36" x14ac:dyDescent="0.25">
      <c r="A94" s="14">
        <v>2019</v>
      </c>
      <c r="B94" s="15">
        <v>43647</v>
      </c>
      <c r="C94" s="16">
        <v>43738</v>
      </c>
      <c r="D94" s="14" t="s">
        <v>97</v>
      </c>
      <c r="E94" s="14" t="s">
        <v>114</v>
      </c>
      <c r="F94" s="26" t="s">
        <v>153</v>
      </c>
      <c r="G94" s="26" t="s">
        <v>153</v>
      </c>
      <c r="H94" s="27" t="s">
        <v>255</v>
      </c>
      <c r="I94" s="31" t="s">
        <v>582</v>
      </c>
      <c r="J94" s="31" t="s">
        <v>582</v>
      </c>
      <c r="K94" s="31" t="s">
        <v>582</v>
      </c>
      <c r="L94" s="14" t="s">
        <v>101</v>
      </c>
      <c r="M94" s="32" t="s">
        <v>448</v>
      </c>
      <c r="N94" s="14" t="s">
        <v>103</v>
      </c>
      <c r="O94" s="14">
        <v>0</v>
      </c>
      <c r="P94" s="14">
        <v>0</v>
      </c>
      <c r="Q94" s="14" t="s">
        <v>115</v>
      </c>
      <c r="R94" s="14" t="s">
        <v>116</v>
      </c>
      <c r="S94" s="14" t="s">
        <v>117</v>
      </c>
      <c r="T94" s="14" t="s">
        <v>115</v>
      </c>
      <c r="U94" s="24" t="s">
        <v>417</v>
      </c>
      <c r="V94" s="14" t="s">
        <v>417</v>
      </c>
      <c r="W94" s="32" t="s">
        <v>448</v>
      </c>
      <c r="X94" s="15">
        <v>43650</v>
      </c>
      <c r="Y94" s="15">
        <v>43650</v>
      </c>
      <c r="Z94" s="14">
        <v>87</v>
      </c>
      <c r="AA94" s="24">
        <v>250</v>
      </c>
      <c r="AB94" s="24">
        <v>0</v>
      </c>
      <c r="AC94" s="14"/>
      <c r="AD94" s="20"/>
      <c r="AE94" s="14">
        <v>87</v>
      </c>
      <c r="AF94" s="4" t="s">
        <v>583</v>
      </c>
      <c r="AG94" s="21" t="s">
        <v>118</v>
      </c>
      <c r="AH94" s="15">
        <v>43745</v>
      </c>
      <c r="AI94" s="15">
        <v>43745</v>
      </c>
      <c r="AJ94" s="21" t="s">
        <v>119</v>
      </c>
    </row>
    <row r="95" spans="1:36" x14ac:dyDescent="0.25">
      <c r="A95" s="14">
        <v>2019</v>
      </c>
      <c r="B95" s="15">
        <v>43647</v>
      </c>
      <c r="C95" s="16">
        <v>43738</v>
      </c>
      <c r="D95" s="14" t="s">
        <v>97</v>
      </c>
      <c r="E95" s="14" t="s">
        <v>114</v>
      </c>
      <c r="F95" s="26" t="s">
        <v>153</v>
      </c>
      <c r="G95" s="26" t="s">
        <v>153</v>
      </c>
      <c r="H95" s="27" t="s">
        <v>255</v>
      </c>
      <c r="I95" s="31" t="s">
        <v>582</v>
      </c>
      <c r="J95" s="31" t="s">
        <v>582</v>
      </c>
      <c r="K95" s="31" t="s">
        <v>582</v>
      </c>
      <c r="L95" s="14" t="s">
        <v>101</v>
      </c>
      <c r="M95" s="32" t="s">
        <v>448</v>
      </c>
      <c r="N95" s="14" t="s">
        <v>103</v>
      </c>
      <c r="O95" s="14">
        <v>0</v>
      </c>
      <c r="P95" s="14">
        <v>0</v>
      </c>
      <c r="Q95" s="14" t="s">
        <v>115</v>
      </c>
      <c r="R95" s="14" t="s">
        <v>116</v>
      </c>
      <c r="S95" s="14" t="s">
        <v>117</v>
      </c>
      <c r="T95" s="14" t="s">
        <v>115</v>
      </c>
      <c r="U95" s="24" t="s">
        <v>417</v>
      </c>
      <c r="V95" s="14" t="s">
        <v>417</v>
      </c>
      <c r="W95" s="32" t="s">
        <v>448</v>
      </c>
      <c r="X95" s="15">
        <v>43650</v>
      </c>
      <c r="Y95" s="15">
        <v>43650</v>
      </c>
      <c r="Z95" s="14">
        <v>88</v>
      </c>
      <c r="AA95" s="24">
        <v>250</v>
      </c>
      <c r="AB95" s="24">
        <v>0</v>
      </c>
      <c r="AC95" s="14"/>
      <c r="AD95" s="20"/>
      <c r="AE95" s="14">
        <v>88</v>
      </c>
      <c r="AF95" s="4" t="s">
        <v>583</v>
      </c>
      <c r="AG95" s="21" t="s">
        <v>118</v>
      </c>
      <c r="AH95" s="15">
        <v>43745</v>
      </c>
      <c r="AI95" s="15">
        <v>43745</v>
      </c>
      <c r="AJ95" s="21" t="s">
        <v>119</v>
      </c>
    </row>
    <row r="96" spans="1:36" x14ac:dyDescent="0.25">
      <c r="A96" s="14">
        <v>2019</v>
      </c>
      <c r="B96" s="15">
        <v>43647</v>
      </c>
      <c r="C96" s="16">
        <v>43738</v>
      </c>
      <c r="D96" s="14" t="s">
        <v>97</v>
      </c>
      <c r="E96" s="14" t="s">
        <v>114</v>
      </c>
      <c r="F96" s="26" t="s">
        <v>153</v>
      </c>
      <c r="G96" s="26" t="s">
        <v>153</v>
      </c>
      <c r="H96" s="27" t="s">
        <v>255</v>
      </c>
      <c r="I96" s="31" t="s">
        <v>582</v>
      </c>
      <c r="J96" s="31" t="s">
        <v>582</v>
      </c>
      <c r="K96" s="31" t="s">
        <v>582</v>
      </c>
      <c r="L96" s="14" t="s">
        <v>101</v>
      </c>
      <c r="M96" s="32" t="s">
        <v>448</v>
      </c>
      <c r="N96" s="14" t="s">
        <v>103</v>
      </c>
      <c r="O96" s="14">
        <v>0</v>
      </c>
      <c r="P96" s="14">
        <v>0</v>
      </c>
      <c r="Q96" s="14" t="s">
        <v>115</v>
      </c>
      <c r="R96" s="14" t="s">
        <v>116</v>
      </c>
      <c r="S96" s="14" t="s">
        <v>117</v>
      </c>
      <c r="T96" s="14" t="s">
        <v>115</v>
      </c>
      <c r="U96" s="24" t="s">
        <v>417</v>
      </c>
      <c r="V96" s="14" t="s">
        <v>417</v>
      </c>
      <c r="W96" s="32" t="s">
        <v>448</v>
      </c>
      <c r="X96" s="15">
        <v>43650</v>
      </c>
      <c r="Y96" s="15">
        <v>43650</v>
      </c>
      <c r="Z96" s="14">
        <v>89</v>
      </c>
      <c r="AA96" s="24">
        <f>250</f>
        <v>250</v>
      </c>
      <c r="AB96" s="24">
        <v>0</v>
      </c>
      <c r="AC96" s="14"/>
      <c r="AD96" s="20"/>
      <c r="AE96" s="14">
        <v>89</v>
      </c>
      <c r="AF96" s="4" t="s">
        <v>583</v>
      </c>
      <c r="AG96" s="21" t="s">
        <v>118</v>
      </c>
      <c r="AH96" s="15">
        <v>43745</v>
      </c>
      <c r="AI96" s="15">
        <v>43745</v>
      </c>
      <c r="AJ96" s="21" t="s">
        <v>119</v>
      </c>
    </row>
    <row r="97" spans="1:36" x14ac:dyDescent="0.25">
      <c r="A97" s="14">
        <v>2019</v>
      </c>
      <c r="B97" s="15">
        <v>43647</v>
      </c>
      <c r="C97" s="16">
        <v>43738</v>
      </c>
      <c r="D97" s="14" t="s">
        <v>97</v>
      </c>
      <c r="E97" s="14" t="s">
        <v>114</v>
      </c>
      <c r="F97" s="26" t="s">
        <v>153</v>
      </c>
      <c r="G97" s="26" t="s">
        <v>153</v>
      </c>
      <c r="H97" s="27" t="s">
        <v>255</v>
      </c>
      <c r="I97" s="26" t="s">
        <v>286</v>
      </c>
      <c r="J97" s="26" t="s">
        <v>198</v>
      </c>
      <c r="K97" s="27" t="s">
        <v>314</v>
      </c>
      <c r="L97" s="14" t="s">
        <v>101</v>
      </c>
      <c r="M97" s="27" t="s">
        <v>382</v>
      </c>
      <c r="N97" s="14" t="s">
        <v>103</v>
      </c>
      <c r="O97" s="14">
        <v>0</v>
      </c>
      <c r="P97" s="14">
        <v>0</v>
      </c>
      <c r="Q97" s="14" t="s">
        <v>115</v>
      </c>
      <c r="R97" s="14" t="s">
        <v>116</v>
      </c>
      <c r="S97" s="14" t="s">
        <v>187</v>
      </c>
      <c r="T97" s="14" t="s">
        <v>115</v>
      </c>
      <c r="U97" s="24" t="s">
        <v>116</v>
      </c>
      <c r="V97" s="22" t="s">
        <v>117</v>
      </c>
      <c r="W97" s="27" t="s">
        <v>382</v>
      </c>
      <c r="X97" s="15">
        <v>43647</v>
      </c>
      <c r="Y97" s="15">
        <v>43649</v>
      </c>
      <c r="Z97" s="14">
        <v>90</v>
      </c>
      <c r="AA97" s="24">
        <v>857</v>
      </c>
      <c r="AB97" s="24">
        <v>0</v>
      </c>
      <c r="AC97" s="14"/>
      <c r="AD97" s="20"/>
      <c r="AE97" s="14">
        <v>90</v>
      </c>
      <c r="AF97" s="4" t="s">
        <v>583</v>
      </c>
      <c r="AG97" s="21" t="s">
        <v>118</v>
      </c>
      <c r="AH97" s="15">
        <v>43745</v>
      </c>
      <c r="AI97" s="15">
        <v>43745</v>
      </c>
      <c r="AJ97" s="21" t="s">
        <v>119</v>
      </c>
    </row>
    <row r="98" spans="1:36" x14ac:dyDescent="0.25">
      <c r="A98" s="14">
        <v>2019</v>
      </c>
      <c r="B98" s="15">
        <v>43647</v>
      </c>
      <c r="C98" s="16">
        <v>43738</v>
      </c>
      <c r="D98" s="14" t="s">
        <v>97</v>
      </c>
      <c r="E98" s="14" t="s">
        <v>114</v>
      </c>
      <c r="F98" s="26" t="s">
        <v>153</v>
      </c>
      <c r="G98" s="26" t="s">
        <v>153</v>
      </c>
      <c r="H98" s="27" t="s">
        <v>255</v>
      </c>
      <c r="I98" s="27" t="s">
        <v>287</v>
      </c>
      <c r="J98" s="27" t="s">
        <v>320</v>
      </c>
      <c r="K98" s="27" t="s">
        <v>164</v>
      </c>
      <c r="L98" s="14" t="s">
        <v>101</v>
      </c>
      <c r="M98" s="27" t="s">
        <v>382</v>
      </c>
      <c r="N98" s="14" t="s">
        <v>103</v>
      </c>
      <c r="O98" s="14">
        <v>0</v>
      </c>
      <c r="P98" s="14">
        <v>0</v>
      </c>
      <c r="Q98" s="14" t="s">
        <v>115</v>
      </c>
      <c r="R98" s="14" t="s">
        <v>116</v>
      </c>
      <c r="S98" s="14" t="s">
        <v>154</v>
      </c>
      <c r="T98" s="14" t="s">
        <v>115</v>
      </c>
      <c r="U98" s="24" t="s">
        <v>116</v>
      </c>
      <c r="V98" s="22" t="s">
        <v>117</v>
      </c>
      <c r="W98" s="27" t="s">
        <v>382</v>
      </c>
      <c r="X98" s="15">
        <v>43663</v>
      </c>
      <c r="Y98" s="15">
        <v>43663</v>
      </c>
      <c r="Z98" s="14">
        <v>91</v>
      </c>
      <c r="AA98" s="24">
        <v>250</v>
      </c>
      <c r="AB98" s="24">
        <v>0</v>
      </c>
      <c r="AC98" s="14"/>
      <c r="AD98" s="20"/>
      <c r="AE98" s="14">
        <v>91</v>
      </c>
      <c r="AF98" s="4" t="s">
        <v>583</v>
      </c>
      <c r="AG98" s="21" t="s">
        <v>118</v>
      </c>
      <c r="AH98" s="15">
        <v>43745</v>
      </c>
      <c r="AI98" s="15">
        <v>43745</v>
      </c>
      <c r="AJ98" s="21" t="s">
        <v>119</v>
      </c>
    </row>
    <row r="99" spans="1:36" x14ac:dyDescent="0.25">
      <c r="A99" s="14">
        <v>2019</v>
      </c>
      <c r="B99" s="15">
        <v>43647</v>
      </c>
      <c r="C99" s="16">
        <v>43738</v>
      </c>
      <c r="D99" s="14" t="s">
        <v>97</v>
      </c>
      <c r="E99" s="14" t="s">
        <v>114</v>
      </c>
      <c r="F99" s="27" t="s">
        <v>221</v>
      </c>
      <c r="G99" s="27" t="s">
        <v>221</v>
      </c>
      <c r="H99" s="27" t="s">
        <v>255</v>
      </c>
      <c r="I99" s="27" t="s">
        <v>169</v>
      </c>
      <c r="J99" s="27" t="s">
        <v>319</v>
      </c>
      <c r="K99" s="27" t="s">
        <v>170</v>
      </c>
      <c r="L99" s="14" t="s">
        <v>101</v>
      </c>
      <c r="M99" s="26" t="s">
        <v>365</v>
      </c>
      <c r="N99" s="14" t="s">
        <v>103</v>
      </c>
      <c r="O99" s="14">
        <v>0</v>
      </c>
      <c r="P99" s="14">
        <v>0</v>
      </c>
      <c r="Q99" s="14" t="s">
        <v>115</v>
      </c>
      <c r="R99" s="14" t="s">
        <v>116</v>
      </c>
      <c r="S99" s="14" t="s">
        <v>187</v>
      </c>
      <c r="T99" s="14" t="s">
        <v>115</v>
      </c>
      <c r="U99" s="24" t="s">
        <v>116</v>
      </c>
      <c r="V99" s="22" t="s">
        <v>117</v>
      </c>
      <c r="W99" s="26" t="s">
        <v>365</v>
      </c>
      <c r="X99" s="15">
        <v>43651</v>
      </c>
      <c r="Y99" s="15">
        <v>43654</v>
      </c>
      <c r="Z99" s="14">
        <v>92</v>
      </c>
      <c r="AA99" s="24">
        <f>438</f>
        <v>438</v>
      </c>
      <c r="AB99" s="24">
        <v>0</v>
      </c>
      <c r="AC99" s="14"/>
      <c r="AD99" s="20"/>
      <c r="AE99" s="14">
        <v>92</v>
      </c>
      <c r="AF99" s="4" t="s">
        <v>583</v>
      </c>
      <c r="AG99" s="21" t="s">
        <v>118</v>
      </c>
      <c r="AH99" s="15">
        <v>43745</v>
      </c>
      <c r="AI99" s="15">
        <v>43745</v>
      </c>
      <c r="AJ99" s="21" t="s">
        <v>119</v>
      </c>
    </row>
    <row r="100" spans="1:36" x14ac:dyDescent="0.25">
      <c r="A100" s="14">
        <v>2019</v>
      </c>
      <c r="B100" s="15">
        <v>43647</v>
      </c>
      <c r="C100" s="16">
        <v>43738</v>
      </c>
      <c r="D100" s="14" t="s">
        <v>97</v>
      </c>
      <c r="E100" s="14" t="s">
        <v>114</v>
      </c>
      <c r="F100" s="27" t="s">
        <v>130</v>
      </c>
      <c r="G100" s="27" t="s">
        <v>130</v>
      </c>
      <c r="H100" s="27" t="s">
        <v>255</v>
      </c>
      <c r="I100" s="27" t="s">
        <v>156</v>
      </c>
      <c r="J100" s="27" t="s">
        <v>157</v>
      </c>
      <c r="K100" s="27" t="s">
        <v>156</v>
      </c>
      <c r="L100" s="14" t="s">
        <v>101</v>
      </c>
      <c r="M100" s="26" t="s">
        <v>383</v>
      </c>
      <c r="N100" s="14" t="s">
        <v>103</v>
      </c>
      <c r="O100" s="14">
        <v>0</v>
      </c>
      <c r="P100" s="14">
        <v>0</v>
      </c>
      <c r="Q100" s="14" t="s">
        <v>115</v>
      </c>
      <c r="R100" s="14" t="s">
        <v>116</v>
      </c>
      <c r="S100" s="14" t="s">
        <v>187</v>
      </c>
      <c r="T100" s="14" t="s">
        <v>115</v>
      </c>
      <c r="U100" s="24" t="s">
        <v>116</v>
      </c>
      <c r="V100" s="22" t="s">
        <v>443</v>
      </c>
      <c r="W100" s="26" t="s">
        <v>383</v>
      </c>
      <c r="X100" s="15">
        <v>43654</v>
      </c>
      <c r="Y100" s="15">
        <v>43654</v>
      </c>
      <c r="Z100" s="14">
        <v>93</v>
      </c>
      <c r="AA100" s="24">
        <v>174</v>
      </c>
      <c r="AB100" s="24">
        <v>76</v>
      </c>
      <c r="AC100" s="14"/>
      <c r="AD100" s="20"/>
      <c r="AE100" s="14">
        <v>93</v>
      </c>
      <c r="AF100" s="4" t="s">
        <v>583</v>
      </c>
      <c r="AG100" s="21" t="s">
        <v>118</v>
      </c>
      <c r="AH100" s="15">
        <v>43745</v>
      </c>
      <c r="AI100" s="15">
        <v>43745</v>
      </c>
      <c r="AJ100" s="21" t="s">
        <v>119</v>
      </c>
    </row>
    <row r="101" spans="1:36" x14ac:dyDescent="0.25">
      <c r="A101" s="14">
        <v>2019</v>
      </c>
      <c r="B101" s="15">
        <v>43647</v>
      </c>
      <c r="C101" s="16">
        <v>43738</v>
      </c>
      <c r="D101" s="14" t="s">
        <v>97</v>
      </c>
      <c r="E101" s="14" t="s">
        <v>114</v>
      </c>
      <c r="F101" s="27" t="s">
        <v>139</v>
      </c>
      <c r="G101" s="27" t="s">
        <v>139</v>
      </c>
      <c r="H101" s="27" t="s">
        <v>255</v>
      </c>
      <c r="I101" s="27" t="s">
        <v>175</v>
      </c>
      <c r="J101" s="27" t="s">
        <v>329</v>
      </c>
      <c r="K101" s="27" t="s">
        <v>326</v>
      </c>
      <c r="L101" s="14" t="s">
        <v>101</v>
      </c>
      <c r="M101" s="26" t="s">
        <v>383</v>
      </c>
      <c r="N101" s="14" t="s">
        <v>103</v>
      </c>
      <c r="O101" s="14">
        <v>0</v>
      </c>
      <c r="P101" s="14">
        <v>0</v>
      </c>
      <c r="Q101" s="14" t="s">
        <v>115</v>
      </c>
      <c r="R101" s="14" t="s">
        <v>116</v>
      </c>
      <c r="S101" s="14" t="s">
        <v>187</v>
      </c>
      <c r="T101" s="14" t="s">
        <v>115</v>
      </c>
      <c r="U101" s="24" t="s">
        <v>116</v>
      </c>
      <c r="V101" s="22" t="s">
        <v>443</v>
      </c>
      <c r="W101" s="26" t="s">
        <v>383</v>
      </c>
      <c r="X101" s="15">
        <v>43654</v>
      </c>
      <c r="Y101" s="15">
        <v>43654</v>
      </c>
      <c r="Z101" s="14">
        <v>94</v>
      </c>
      <c r="AA101" s="24">
        <v>174</v>
      </c>
      <c r="AB101" s="24">
        <v>76</v>
      </c>
      <c r="AC101" s="14"/>
      <c r="AD101" s="20"/>
      <c r="AE101" s="14">
        <v>94</v>
      </c>
      <c r="AF101" s="4" t="s">
        <v>583</v>
      </c>
      <c r="AG101" s="21" t="s">
        <v>118</v>
      </c>
      <c r="AH101" s="15">
        <v>43745</v>
      </c>
      <c r="AI101" s="15">
        <v>43745</v>
      </c>
      <c r="AJ101" s="21" t="s">
        <v>119</v>
      </c>
    </row>
    <row r="102" spans="1:36" x14ac:dyDescent="0.25">
      <c r="A102" s="14">
        <v>2019</v>
      </c>
      <c r="B102" s="15">
        <v>43647</v>
      </c>
      <c r="C102" s="16">
        <v>43738</v>
      </c>
      <c r="D102" s="14" t="s">
        <v>97</v>
      </c>
      <c r="E102" s="14" t="s">
        <v>114</v>
      </c>
      <c r="F102" s="27" t="s">
        <v>139</v>
      </c>
      <c r="G102" s="27" t="s">
        <v>139</v>
      </c>
      <c r="H102" s="27" t="s">
        <v>255</v>
      </c>
      <c r="I102" s="27" t="s">
        <v>175</v>
      </c>
      <c r="J102" s="27" t="s">
        <v>329</v>
      </c>
      <c r="K102" s="27" t="s">
        <v>326</v>
      </c>
      <c r="L102" s="14" t="s">
        <v>101</v>
      </c>
      <c r="M102" s="26" t="s">
        <v>383</v>
      </c>
      <c r="N102" s="14" t="s">
        <v>103</v>
      </c>
      <c r="O102" s="14">
        <v>0</v>
      </c>
      <c r="P102" s="14">
        <v>0</v>
      </c>
      <c r="Q102" s="14" t="s">
        <v>115</v>
      </c>
      <c r="R102" s="14" t="s">
        <v>116</v>
      </c>
      <c r="S102" s="14" t="s">
        <v>187</v>
      </c>
      <c r="T102" s="14" t="s">
        <v>115</v>
      </c>
      <c r="U102" s="24" t="s">
        <v>116</v>
      </c>
      <c r="V102" s="22" t="s">
        <v>443</v>
      </c>
      <c r="W102" s="26" t="s">
        <v>383</v>
      </c>
      <c r="X102" s="15">
        <v>43655</v>
      </c>
      <c r="Y102" s="15">
        <v>43655</v>
      </c>
      <c r="Z102" s="14">
        <v>95</v>
      </c>
      <c r="AA102" s="24">
        <v>250</v>
      </c>
      <c r="AB102" s="24">
        <v>0</v>
      </c>
      <c r="AC102" s="14"/>
      <c r="AD102" s="20"/>
      <c r="AE102" s="14">
        <v>95</v>
      </c>
      <c r="AF102" s="4" t="s">
        <v>583</v>
      </c>
      <c r="AG102" s="21" t="s">
        <v>118</v>
      </c>
      <c r="AH102" s="15">
        <v>43745</v>
      </c>
      <c r="AI102" s="15">
        <v>43745</v>
      </c>
      <c r="AJ102" s="21" t="s">
        <v>119</v>
      </c>
    </row>
    <row r="103" spans="1:36" x14ac:dyDescent="0.25">
      <c r="A103" s="14">
        <v>2019</v>
      </c>
      <c r="B103" s="15">
        <v>43647</v>
      </c>
      <c r="C103" s="16">
        <v>43738</v>
      </c>
      <c r="D103" s="14" t="s">
        <v>97</v>
      </c>
      <c r="E103" s="14" t="s">
        <v>114</v>
      </c>
      <c r="F103" s="27" t="s">
        <v>129</v>
      </c>
      <c r="G103" s="27" t="s">
        <v>129</v>
      </c>
      <c r="H103" s="27" t="s">
        <v>255</v>
      </c>
      <c r="I103" s="27" t="s">
        <v>155</v>
      </c>
      <c r="J103" s="27" t="s">
        <v>161</v>
      </c>
      <c r="K103" s="27" t="s">
        <v>349</v>
      </c>
      <c r="L103" s="14" t="s">
        <v>101</v>
      </c>
      <c r="M103" s="26" t="s">
        <v>384</v>
      </c>
      <c r="N103" s="14" t="s">
        <v>103</v>
      </c>
      <c r="O103" s="14">
        <v>0</v>
      </c>
      <c r="P103" s="14">
        <v>0</v>
      </c>
      <c r="Q103" s="14" t="s">
        <v>115</v>
      </c>
      <c r="R103" s="14" t="s">
        <v>116</v>
      </c>
      <c r="S103" s="14" t="s">
        <v>187</v>
      </c>
      <c r="T103" s="14" t="s">
        <v>115</v>
      </c>
      <c r="U103" s="24" t="s">
        <v>116</v>
      </c>
      <c r="V103" s="22" t="s">
        <v>444</v>
      </c>
      <c r="W103" s="26" t="s">
        <v>384</v>
      </c>
      <c r="X103" s="15">
        <v>43651</v>
      </c>
      <c r="Y103" s="15">
        <v>43651</v>
      </c>
      <c r="Z103" s="14">
        <v>96</v>
      </c>
      <c r="AA103" s="24">
        <v>250</v>
      </c>
      <c r="AB103" s="24">
        <v>0</v>
      </c>
      <c r="AC103" s="14"/>
      <c r="AD103" s="20"/>
      <c r="AE103" s="14">
        <v>96</v>
      </c>
      <c r="AF103" s="4" t="s">
        <v>583</v>
      </c>
      <c r="AG103" s="21" t="s">
        <v>118</v>
      </c>
      <c r="AH103" s="15">
        <v>43745</v>
      </c>
      <c r="AI103" s="15">
        <v>43745</v>
      </c>
      <c r="AJ103" s="21" t="s">
        <v>119</v>
      </c>
    </row>
    <row r="104" spans="1:36" x14ac:dyDescent="0.25">
      <c r="A104" s="14">
        <v>2019</v>
      </c>
      <c r="B104" s="15">
        <v>43647</v>
      </c>
      <c r="C104" s="16">
        <v>43738</v>
      </c>
      <c r="D104" s="14" t="s">
        <v>97</v>
      </c>
      <c r="E104" s="14" t="s">
        <v>114</v>
      </c>
      <c r="F104" s="27" t="s">
        <v>139</v>
      </c>
      <c r="G104" s="27" t="s">
        <v>139</v>
      </c>
      <c r="H104" s="27" t="s">
        <v>255</v>
      </c>
      <c r="I104" s="27" t="s">
        <v>175</v>
      </c>
      <c r="J104" s="27" t="s">
        <v>329</v>
      </c>
      <c r="K104" s="27" t="s">
        <v>326</v>
      </c>
      <c r="L104" s="14" t="s">
        <v>101</v>
      </c>
      <c r="M104" s="26" t="s">
        <v>385</v>
      </c>
      <c r="N104" s="14" t="s">
        <v>103</v>
      </c>
      <c r="O104" s="14">
        <v>0</v>
      </c>
      <c r="P104" s="14">
        <v>0</v>
      </c>
      <c r="Q104" s="14" t="s">
        <v>115</v>
      </c>
      <c r="R104" s="14" t="s">
        <v>116</v>
      </c>
      <c r="S104" s="14" t="s">
        <v>187</v>
      </c>
      <c r="T104" s="14" t="s">
        <v>115</v>
      </c>
      <c r="U104" s="24" t="s">
        <v>116</v>
      </c>
      <c r="V104" s="22" t="s">
        <v>444</v>
      </c>
      <c r="W104" s="26" t="s">
        <v>385</v>
      </c>
      <c r="X104" s="15">
        <v>43651</v>
      </c>
      <c r="Y104" s="15">
        <v>43651</v>
      </c>
      <c r="Z104" s="14">
        <v>97</v>
      </c>
      <c r="AA104" s="24">
        <v>250</v>
      </c>
      <c r="AB104" s="24">
        <v>0</v>
      </c>
      <c r="AC104" s="14"/>
      <c r="AD104" s="20"/>
      <c r="AE104" s="14">
        <v>97</v>
      </c>
      <c r="AF104" s="4" t="s">
        <v>583</v>
      </c>
      <c r="AG104" s="21" t="s">
        <v>118</v>
      </c>
      <c r="AH104" s="15">
        <v>43745</v>
      </c>
      <c r="AI104" s="15">
        <v>43745</v>
      </c>
      <c r="AJ104" s="21" t="s">
        <v>119</v>
      </c>
    </row>
    <row r="105" spans="1:36" x14ac:dyDescent="0.25">
      <c r="A105" s="14">
        <v>2019</v>
      </c>
      <c r="B105" s="15">
        <v>43647</v>
      </c>
      <c r="C105" s="16">
        <v>43738</v>
      </c>
      <c r="D105" s="14" t="s">
        <v>97</v>
      </c>
      <c r="E105" s="14" t="s">
        <v>114</v>
      </c>
      <c r="F105" s="27" t="s">
        <v>222</v>
      </c>
      <c r="G105" s="27" t="s">
        <v>222</v>
      </c>
      <c r="H105" s="27" t="s">
        <v>255</v>
      </c>
      <c r="I105" s="31" t="s">
        <v>582</v>
      </c>
      <c r="J105" s="31" t="s">
        <v>582</v>
      </c>
      <c r="K105" s="31" t="s">
        <v>582</v>
      </c>
      <c r="L105" s="14" t="s">
        <v>101</v>
      </c>
      <c r="M105" s="31" t="s">
        <v>386</v>
      </c>
      <c r="N105" s="14" t="s">
        <v>103</v>
      </c>
      <c r="O105" s="14">
        <v>0</v>
      </c>
      <c r="P105" s="14">
        <v>0</v>
      </c>
      <c r="Q105" s="14" t="s">
        <v>115</v>
      </c>
      <c r="R105" s="14" t="s">
        <v>116</v>
      </c>
      <c r="S105" s="14" t="s">
        <v>187</v>
      </c>
      <c r="T105" s="14" t="s">
        <v>115</v>
      </c>
      <c r="U105" s="24" t="s">
        <v>116</v>
      </c>
      <c r="V105" s="22" t="s">
        <v>128</v>
      </c>
      <c r="W105" s="31" t="s">
        <v>386</v>
      </c>
      <c r="X105" s="15">
        <v>43654</v>
      </c>
      <c r="Y105" s="15">
        <v>43656</v>
      </c>
      <c r="Z105" s="14">
        <v>98</v>
      </c>
      <c r="AA105" s="24">
        <v>1131</v>
      </c>
      <c r="AB105" s="24">
        <v>0</v>
      </c>
      <c r="AC105" s="14"/>
      <c r="AD105" s="20"/>
      <c r="AE105" s="14">
        <v>98</v>
      </c>
      <c r="AF105" s="4" t="s">
        <v>583</v>
      </c>
      <c r="AG105" s="21" t="s">
        <v>118</v>
      </c>
      <c r="AH105" s="15">
        <v>43745</v>
      </c>
      <c r="AI105" s="15">
        <v>43745</v>
      </c>
      <c r="AJ105" s="21" t="s">
        <v>119</v>
      </c>
    </row>
    <row r="106" spans="1:36" x14ac:dyDescent="0.25">
      <c r="A106" s="14">
        <v>2019</v>
      </c>
      <c r="B106" s="15">
        <v>43647</v>
      </c>
      <c r="C106" s="16">
        <v>43738</v>
      </c>
      <c r="D106" s="14" t="s">
        <v>97</v>
      </c>
      <c r="E106" s="14" t="s">
        <v>114</v>
      </c>
      <c r="F106" s="27" t="s">
        <v>139</v>
      </c>
      <c r="G106" s="27" t="s">
        <v>139</v>
      </c>
      <c r="H106" s="27" t="s">
        <v>255</v>
      </c>
      <c r="I106" s="27" t="s">
        <v>156</v>
      </c>
      <c r="J106" s="27" t="s">
        <v>314</v>
      </c>
      <c r="K106" s="27" t="s">
        <v>298</v>
      </c>
      <c r="L106" s="14" t="s">
        <v>101</v>
      </c>
      <c r="M106" s="27" t="s">
        <v>387</v>
      </c>
      <c r="N106" s="14" t="s">
        <v>103</v>
      </c>
      <c r="O106" s="14">
        <v>0</v>
      </c>
      <c r="P106" s="14">
        <v>0</v>
      </c>
      <c r="Q106" s="14" t="s">
        <v>115</v>
      </c>
      <c r="R106" s="14" t="s">
        <v>116</v>
      </c>
      <c r="S106" s="14" t="s">
        <v>187</v>
      </c>
      <c r="T106" s="14" t="s">
        <v>115</v>
      </c>
      <c r="U106" s="24" t="s">
        <v>116</v>
      </c>
      <c r="V106" s="22" t="s">
        <v>445</v>
      </c>
      <c r="W106" s="27" t="s">
        <v>387</v>
      </c>
      <c r="X106" s="15">
        <v>43657</v>
      </c>
      <c r="Y106" s="15">
        <v>43657</v>
      </c>
      <c r="Z106" s="14">
        <v>99</v>
      </c>
      <c r="AA106" s="24">
        <v>250</v>
      </c>
      <c r="AB106" s="24">
        <v>0</v>
      </c>
      <c r="AC106" s="14"/>
      <c r="AD106" s="20"/>
      <c r="AE106" s="14">
        <v>99</v>
      </c>
      <c r="AF106" s="4" t="s">
        <v>583</v>
      </c>
      <c r="AG106" s="21" t="s">
        <v>118</v>
      </c>
      <c r="AH106" s="15">
        <v>43745</v>
      </c>
      <c r="AI106" s="15">
        <v>43745</v>
      </c>
      <c r="AJ106" s="21" t="s">
        <v>119</v>
      </c>
    </row>
    <row r="107" spans="1:36" x14ac:dyDescent="0.25">
      <c r="A107" s="14">
        <v>2019</v>
      </c>
      <c r="B107" s="15">
        <v>43647</v>
      </c>
      <c r="C107" s="16">
        <v>43738</v>
      </c>
      <c r="D107" s="14" t="s">
        <v>97</v>
      </c>
      <c r="E107" s="14" t="s">
        <v>114</v>
      </c>
      <c r="F107" s="27" t="s">
        <v>139</v>
      </c>
      <c r="G107" s="27" t="s">
        <v>139</v>
      </c>
      <c r="H107" s="27" t="s">
        <v>255</v>
      </c>
      <c r="I107" s="27" t="s">
        <v>175</v>
      </c>
      <c r="J107" s="27" t="s">
        <v>329</v>
      </c>
      <c r="K107" s="27" t="s">
        <v>326</v>
      </c>
      <c r="L107" s="14" t="s">
        <v>101</v>
      </c>
      <c r="M107" s="27" t="s">
        <v>387</v>
      </c>
      <c r="N107" s="14" t="s">
        <v>103</v>
      </c>
      <c r="O107" s="14">
        <v>0</v>
      </c>
      <c r="P107" s="14">
        <v>0</v>
      </c>
      <c r="Q107" s="14" t="s">
        <v>115</v>
      </c>
      <c r="R107" s="14" t="s">
        <v>116</v>
      </c>
      <c r="S107" s="14" t="s">
        <v>187</v>
      </c>
      <c r="T107" s="14" t="s">
        <v>115</v>
      </c>
      <c r="U107" s="24" t="s">
        <v>116</v>
      </c>
      <c r="V107" s="22" t="s">
        <v>445</v>
      </c>
      <c r="W107" s="27" t="s">
        <v>387</v>
      </c>
      <c r="X107" s="15">
        <v>43657</v>
      </c>
      <c r="Y107" s="15">
        <v>43657</v>
      </c>
      <c r="Z107" s="14">
        <v>100</v>
      </c>
      <c r="AA107" s="24">
        <v>250</v>
      </c>
      <c r="AB107" s="24">
        <v>0</v>
      </c>
      <c r="AC107" s="14"/>
      <c r="AD107" s="20"/>
      <c r="AE107" s="14">
        <v>100</v>
      </c>
      <c r="AF107" s="4" t="s">
        <v>583</v>
      </c>
      <c r="AG107" s="21" t="s">
        <v>118</v>
      </c>
      <c r="AH107" s="15">
        <v>43745</v>
      </c>
      <c r="AI107" s="15">
        <v>43745</v>
      </c>
      <c r="AJ107" s="21" t="s">
        <v>119</v>
      </c>
    </row>
    <row r="108" spans="1:36" x14ac:dyDescent="0.25">
      <c r="A108" s="14">
        <v>2019</v>
      </c>
      <c r="B108" s="15">
        <v>43647</v>
      </c>
      <c r="C108" s="16">
        <v>43738</v>
      </c>
      <c r="D108" s="14" t="s">
        <v>97</v>
      </c>
      <c r="E108" s="14" t="s">
        <v>114</v>
      </c>
      <c r="F108" s="27" t="s">
        <v>139</v>
      </c>
      <c r="G108" s="27" t="s">
        <v>139</v>
      </c>
      <c r="H108" s="27" t="s">
        <v>255</v>
      </c>
      <c r="I108" s="27" t="s">
        <v>175</v>
      </c>
      <c r="J108" s="27" t="s">
        <v>329</v>
      </c>
      <c r="K108" s="27" t="s">
        <v>326</v>
      </c>
      <c r="L108" s="14" t="s">
        <v>101</v>
      </c>
      <c r="M108" s="26" t="s">
        <v>388</v>
      </c>
      <c r="N108" s="14" t="s">
        <v>103</v>
      </c>
      <c r="O108" s="14">
        <v>0</v>
      </c>
      <c r="P108" s="14">
        <v>0</v>
      </c>
      <c r="Q108" s="14" t="s">
        <v>115</v>
      </c>
      <c r="R108" s="14" t="s">
        <v>116</v>
      </c>
      <c r="S108" s="14" t="s">
        <v>187</v>
      </c>
      <c r="T108" s="14" t="s">
        <v>115</v>
      </c>
      <c r="U108" s="24" t="s">
        <v>116</v>
      </c>
      <c r="V108" s="22" t="s">
        <v>117</v>
      </c>
      <c r="W108" s="26" t="s">
        <v>388</v>
      </c>
      <c r="X108" s="15">
        <v>43649</v>
      </c>
      <c r="Y108" s="15">
        <v>43650</v>
      </c>
      <c r="Z108" s="14">
        <v>101</v>
      </c>
      <c r="AA108" s="24">
        <v>610</v>
      </c>
      <c r="AB108" s="24">
        <v>0</v>
      </c>
      <c r="AC108" s="14"/>
      <c r="AD108" s="20"/>
      <c r="AE108" s="14">
        <v>101</v>
      </c>
      <c r="AF108" s="4" t="s">
        <v>583</v>
      </c>
      <c r="AG108" s="21" t="s">
        <v>118</v>
      </c>
      <c r="AH108" s="15">
        <v>43745</v>
      </c>
      <c r="AI108" s="15">
        <v>43745</v>
      </c>
      <c r="AJ108" s="21" t="s">
        <v>119</v>
      </c>
    </row>
    <row r="109" spans="1:36" x14ac:dyDescent="0.25">
      <c r="A109" s="14">
        <v>2019</v>
      </c>
      <c r="B109" s="15">
        <v>43647</v>
      </c>
      <c r="C109" s="16">
        <v>43738</v>
      </c>
      <c r="D109" s="14" t="s">
        <v>97</v>
      </c>
      <c r="E109" s="14" t="s">
        <v>114</v>
      </c>
      <c r="F109" s="27" t="s">
        <v>139</v>
      </c>
      <c r="G109" s="27" t="s">
        <v>139</v>
      </c>
      <c r="H109" s="27" t="s">
        <v>255</v>
      </c>
      <c r="I109" s="27" t="s">
        <v>173</v>
      </c>
      <c r="J109" s="27" t="s">
        <v>321</v>
      </c>
      <c r="K109" s="27" t="s">
        <v>174</v>
      </c>
      <c r="L109" s="14" t="s">
        <v>101</v>
      </c>
      <c r="M109" s="26" t="s">
        <v>388</v>
      </c>
      <c r="N109" s="14" t="s">
        <v>103</v>
      </c>
      <c r="O109" s="14">
        <v>0</v>
      </c>
      <c r="P109" s="14">
        <v>0</v>
      </c>
      <c r="Q109" s="14" t="s">
        <v>115</v>
      </c>
      <c r="R109" s="14" t="s">
        <v>116</v>
      </c>
      <c r="S109" s="14" t="s">
        <v>187</v>
      </c>
      <c r="T109" s="14" t="s">
        <v>115</v>
      </c>
      <c r="U109" s="24" t="s">
        <v>116</v>
      </c>
      <c r="V109" s="22" t="s">
        <v>117</v>
      </c>
      <c r="W109" s="26" t="s">
        <v>388</v>
      </c>
      <c r="X109" s="15">
        <v>43649</v>
      </c>
      <c r="Y109" s="15">
        <v>43650</v>
      </c>
      <c r="Z109" s="14">
        <v>102</v>
      </c>
      <c r="AA109" s="24">
        <v>250</v>
      </c>
      <c r="AB109" s="24">
        <v>0</v>
      </c>
      <c r="AC109" s="14"/>
      <c r="AD109" s="20"/>
      <c r="AE109" s="14">
        <v>102</v>
      </c>
      <c r="AF109" s="4" t="s">
        <v>583</v>
      </c>
      <c r="AG109" s="21" t="s">
        <v>118</v>
      </c>
      <c r="AH109" s="15">
        <v>43745</v>
      </c>
      <c r="AI109" s="15">
        <v>43745</v>
      </c>
      <c r="AJ109" s="21" t="s">
        <v>119</v>
      </c>
    </row>
    <row r="110" spans="1:36" x14ac:dyDescent="0.25">
      <c r="A110" s="14">
        <v>2019</v>
      </c>
      <c r="B110" s="15">
        <v>43647</v>
      </c>
      <c r="C110" s="16">
        <v>43738</v>
      </c>
      <c r="D110" s="14" t="s">
        <v>97</v>
      </c>
      <c r="E110" s="14" t="s">
        <v>114</v>
      </c>
      <c r="F110" s="27" t="s">
        <v>153</v>
      </c>
      <c r="G110" s="27" t="s">
        <v>153</v>
      </c>
      <c r="H110" s="27" t="s">
        <v>256</v>
      </c>
      <c r="I110" s="27" t="s">
        <v>288</v>
      </c>
      <c r="J110" s="27" t="s">
        <v>330</v>
      </c>
      <c r="K110" s="27" t="s">
        <v>165</v>
      </c>
      <c r="L110" s="14" t="s">
        <v>101</v>
      </c>
      <c r="M110" s="26" t="s">
        <v>388</v>
      </c>
      <c r="N110" s="14" t="s">
        <v>103</v>
      </c>
      <c r="O110" s="14">
        <v>0</v>
      </c>
      <c r="P110" s="14">
        <v>0</v>
      </c>
      <c r="Q110" s="14" t="s">
        <v>115</v>
      </c>
      <c r="R110" s="14" t="s">
        <v>116</v>
      </c>
      <c r="S110" s="14" t="s">
        <v>126</v>
      </c>
      <c r="T110" s="14" t="s">
        <v>115</v>
      </c>
      <c r="U110" s="24" t="s">
        <v>116</v>
      </c>
      <c r="V110" s="22" t="s">
        <v>117</v>
      </c>
      <c r="W110" s="26" t="s">
        <v>388</v>
      </c>
      <c r="X110" s="15">
        <v>43658</v>
      </c>
      <c r="Y110" s="15">
        <v>43661</v>
      </c>
      <c r="Z110" s="14">
        <v>103</v>
      </c>
      <c r="AA110" s="24">
        <v>610</v>
      </c>
      <c r="AB110" s="24">
        <v>0</v>
      </c>
      <c r="AC110" s="14"/>
      <c r="AD110" s="20"/>
      <c r="AE110" s="14">
        <v>103</v>
      </c>
      <c r="AF110" s="4" t="s">
        <v>583</v>
      </c>
      <c r="AG110" s="21" t="s">
        <v>118</v>
      </c>
      <c r="AH110" s="15">
        <v>43745</v>
      </c>
      <c r="AI110" s="15">
        <v>43745</v>
      </c>
      <c r="AJ110" s="21" t="s">
        <v>119</v>
      </c>
    </row>
    <row r="111" spans="1:36" x14ac:dyDescent="0.25">
      <c r="A111" s="14">
        <v>2019</v>
      </c>
      <c r="B111" s="15">
        <v>43647</v>
      </c>
      <c r="C111" s="16">
        <v>43738</v>
      </c>
      <c r="D111" s="14" t="s">
        <v>97</v>
      </c>
      <c r="E111" s="14" t="s">
        <v>114</v>
      </c>
      <c r="F111" s="27" t="s">
        <v>153</v>
      </c>
      <c r="G111" s="27" t="s">
        <v>153</v>
      </c>
      <c r="H111" s="27" t="s">
        <v>256</v>
      </c>
      <c r="I111" s="27" t="s">
        <v>288</v>
      </c>
      <c r="J111" s="27" t="s">
        <v>330</v>
      </c>
      <c r="K111" s="27" t="s">
        <v>165</v>
      </c>
      <c r="L111" s="14" t="s">
        <v>101</v>
      </c>
      <c r="M111" s="26" t="s">
        <v>388</v>
      </c>
      <c r="N111" s="14" t="s">
        <v>103</v>
      </c>
      <c r="O111" s="14">
        <v>0</v>
      </c>
      <c r="P111" s="14">
        <v>0</v>
      </c>
      <c r="Q111" s="14" t="s">
        <v>115</v>
      </c>
      <c r="R111" s="14" t="s">
        <v>116</v>
      </c>
      <c r="S111" s="14" t="s">
        <v>126</v>
      </c>
      <c r="T111" s="14" t="s">
        <v>115</v>
      </c>
      <c r="U111" s="24" t="s">
        <v>116</v>
      </c>
      <c r="V111" s="22" t="s">
        <v>117</v>
      </c>
      <c r="W111" s="26" t="s">
        <v>388</v>
      </c>
      <c r="X111" s="15">
        <v>43665</v>
      </c>
      <c r="Y111" s="15">
        <v>43668</v>
      </c>
      <c r="Z111" s="14">
        <v>104</v>
      </c>
      <c r="AA111" s="24">
        <v>610</v>
      </c>
      <c r="AB111" s="24">
        <v>0</v>
      </c>
      <c r="AC111" s="14"/>
      <c r="AD111" s="20"/>
      <c r="AE111" s="14">
        <v>104</v>
      </c>
      <c r="AF111" s="4" t="s">
        <v>583</v>
      </c>
      <c r="AG111" s="21" t="s">
        <v>118</v>
      </c>
      <c r="AH111" s="15">
        <v>43745</v>
      </c>
      <c r="AI111" s="15">
        <v>43745</v>
      </c>
      <c r="AJ111" s="21" t="s">
        <v>119</v>
      </c>
    </row>
    <row r="112" spans="1:36" x14ac:dyDescent="0.25">
      <c r="A112" s="14">
        <v>2019</v>
      </c>
      <c r="B112" s="15">
        <v>43647</v>
      </c>
      <c r="C112" s="16">
        <v>43738</v>
      </c>
      <c r="D112" s="14" t="s">
        <v>97</v>
      </c>
      <c r="E112" s="14" t="s">
        <v>114</v>
      </c>
      <c r="F112" s="27" t="s">
        <v>139</v>
      </c>
      <c r="G112" s="27" t="s">
        <v>139</v>
      </c>
      <c r="H112" s="27" t="s">
        <v>245</v>
      </c>
      <c r="I112" s="26" t="s">
        <v>278</v>
      </c>
      <c r="J112" s="26" t="s">
        <v>315</v>
      </c>
      <c r="K112" s="27" t="s">
        <v>306</v>
      </c>
      <c r="L112" s="14" t="s">
        <v>101</v>
      </c>
      <c r="M112" s="26" t="s">
        <v>389</v>
      </c>
      <c r="N112" s="14" t="s">
        <v>103</v>
      </c>
      <c r="O112" s="14">
        <v>0</v>
      </c>
      <c r="P112" s="14">
        <v>0</v>
      </c>
      <c r="Q112" s="14" t="s">
        <v>115</v>
      </c>
      <c r="R112" s="14" t="s">
        <v>116</v>
      </c>
      <c r="S112" s="14" t="s">
        <v>117</v>
      </c>
      <c r="T112" s="14" t="s">
        <v>115</v>
      </c>
      <c r="U112" s="24" t="s">
        <v>116</v>
      </c>
      <c r="V112" s="22" t="s">
        <v>146</v>
      </c>
      <c r="W112" s="26" t="s">
        <v>389</v>
      </c>
      <c r="X112" s="15">
        <v>43654</v>
      </c>
      <c r="Y112" s="15">
        <v>43655</v>
      </c>
      <c r="Z112" s="14">
        <v>105</v>
      </c>
      <c r="AA112" s="24">
        <v>655</v>
      </c>
      <c r="AB112" s="24">
        <v>285</v>
      </c>
      <c r="AC112" s="14"/>
      <c r="AD112" s="20"/>
      <c r="AE112" s="14">
        <v>105</v>
      </c>
      <c r="AF112" s="4" t="s">
        <v>583</v>
      </c>
      <c r="AG112" s="21" t="s">
        <v>118</v>
      </c>
      <c r="AH112" s="15">
        <v>43745</v>
      </c>
      <c r="AI112" s="15">
        <v>43745</v>
      </c>
      <c r="AJ112" s="21" t="s">
        <v>119</v>
      </c>
    </row>
    <row r="113" spans="1:36" x14ac:dyDescent="0.25">
      <c r="A113" s="14">
        <v>2019</v>
      </c>
      <c r="B113" s="15">
        <v>43647</v>
      </c>
      <c r="C113" s="16">
        <v>43738</v>
      </c>
      <c r="D113" s="14" t="s">
        <v>97</v>
      </c>
      <c r="E113" s="14" t="s">
        <v>114</v>
      </c>
      <c r="F113" s="26" t="s">
        <v>213</v>
      </c>
      <c r="G113" s="26" t="s">
        <v>213</v>
      </c>
      <c r="H113" s="27" t="s">
        <v>245</v>
      </c>
      <c r="I113" s="26" t="s">
        <v>188</v>
      </c>
      <c r="J113" s="26" t="s">
        <v>168</v>
      </c>
      <c r="K113" s="26" t="s">
        <v>135</v>
      </c>
      <c r="L113" s="14" t="s">
        <v>101</v>
      </c>
      <c r="M113" s="27" t="s">
        <v>365</v>
      </c>
      <c r="N113" s="14" t="s">
        <v>103</v>
      </c>
      <c r="O113" s="14">
        <v>0</v>
      </c>
      <c r="P113" s="14">
        <v>0</v>
      </c>
      <c r="Q113" s="14" t="s">
        <v>115</v>
      </c>
      <c r="R113" s="14" t="s">
        <v>116</v>
      </c>
      <c r="S113" s="14" t="s">
        <v>117</v>
      </c>
      <c r="T113" s="14" t="s">
        <v>115</v>
      </c>
      <c r="U113" s="24" t="s">
        <v>116</v>
      </c>
      <c r="V113" s="22" t="s">
        <v>146</v>
      </c>
      <c r="W113" s="27" t="s">
        <v>365</v>
      </c>
      <c r="X113" s="15">
        <v>43654</v>
      </c>
      <c r="Y113" s="15">
        <v>43655</v>
      </c>
      <c r="Z113" s="14">
        <v>106</v>
      </c>
      <c r="AA113" s="24">
        <v>1269</v>
      </c>
      <c r="AB113" s="24">
        <v>247</v>
      </c>
      <c r="AC113" s="14"/>
      <c r="AD113" s="20"/>
      <c r="AE113" s="14">
        <v>106</v>
      </c>
      <c r="AF113" s="4" t="s">
        <v>583</v>
      </c>
      <c r="AG113" s="21" t="s">
        <v>118</v>
      </c>
      <c r="AH113" s="15">
        <v>43745</v>
      </c>
      <c r="AI113" s="15">
        <v>43745</v>
      </c>
      <c r="AJ113" s="21" t="s">
        <v>119</v>
      </c>
    </row>
    <row r="114" spans="1:36" x14ac:dyDescent="0.25">
      <c r="A114" s="14">
        <v>2019</v>
      </c>
      <c r="B114" s="15">
        <v>43647</v>
      </c>
      <c r="C114" s="16">
        <v>43738</v>
      </c>
      <c r="D114" s="14" t="s">
        <v>97</v>
      </c>
      <c r="E114" s="14" t="s">
        <v>114</v>
      </c>
      <c r="F114" s="27" t="s">
        <v>139</v>
      </c>
      <c r="G114" s="27" t="s">
        <v>139</v>
      </c>
      <c r="H114" s="27" t="s">
        <v>245</v>
      </c>
      <c r="I114" s="27" t="s">
        <v>289</v>
      </c>
      <c r="J114" s="27" t="s">
        <v>322</v>
      </c>
      <c r="K114" s="27" t="s">
        <v>125</v>
      </c>
      <c r="L114" s="14" t="s">
        <v>101</v>
      </c>
      <c r="M114" s="26" t="s">
        <v>389</v>
      </c>
      <c r="N114" s="14" t="s">
        <v>103</v>
      </c>
      <c r="O114" s="14">
        <v>0</v>
      </c>
      <c r="P114" s="14">
        <v>0</v>
      </c>
      <c r="Q114" s="14" t="s">
        <v>115</v>
      </c>
      <c r="R114" s="14" t="s">
        <v>116</v>
      </c>
      <c r="S114" s="14" t="s">
        <v>117</v>
      </c>
      <c r="T114" s="14" t="s">
        <v>115</v>
      </c>
      <c r="U114" s="24" t="s">
        <v>116</v>
      </c>
      <c r="V114" s="22" t="s">
        <v>146</v>
      </c>
      <c r="W114" s="26" t="s">
        <v>389</v>
      </c>
      <c r="X114" s="15">
        <v>43654</v>
      </c>
      <c r="Y114" s="15">
        <v>43655</v>
      </c>
      <c r="Z114" s="14">
        <v>107</v>
      </c>
      <c r="AA114" s="24">
        <v>70</v>
      </c>
      <c r="AB114" s="24">
        <v>870</v>
      </c>
      <c r="AC114" s="14"/>
      <c r="AD114" s="20"/>
      <c r="AE114" s="14">
        <v>107</v>
      </c>
      <c r="AF114" s="4" t="s">
        <v>583</v>
      </c>
      <c r="AG114" s="21" t="s">
        <v>118</v>
      </c>
      <c r="AH114" s="15">
        <v>43745</v>
      </c>
      <c r="AI114" s="15">
        <v>43745</v>
      </c>
      <c r="AJ114" s="21" t="s">
        <v>119</v>
      </c>
    </row>
    <row r="115" spans="1:36" x14ac:dyDescent="0.25">
      <c r="A115" s="14">
        <v>2019</v>
      </c>
      <c r="B115" s="15">
        <v>43647</v>
      </c>
      <c r="C115" s="16">
        <v>43738</v>
      </c>
      <c r="D115" s="14" t="s">
        <v>97</v>
      </c>
      <c r="E115" s="14" t="s">
        <v>114</v>
      </c>
      <c r="F115" s="27" t="s">
        <v>139</v>
      </c>
      <c r="G115" s="27" t="s">
        <v>139</v>
      </c>
      <c r="H115" s="27" t="s">
        <v>150</v>
      </c>
      <c r="I115" s="27" t="s">
        <v>196</v>
      </c>
      <c r="J115" s="27" t="s">
        <v>195</v>
      </c>
      <c r="K115" s="27" t="s">
        <v>350</v>
      </c>
      <c r="L115" s="14" t="s">
        <v>101</v>
      </c>
      <c r="M115" s="27" t="s">
        <v>390</v>
      </c>
      <c r="N115" s="14" t="s">
        <v>103</v>
      </c>
      <c r="O115" s="14">
        <v>0</v>
      </c>
      <c r="P115" s="14">
        <v>0</v>
      </c>
      <c r="Q115" s="14" t="s">
        <v>115</v>
      </c>
      <c r="R115" s="14" t="s">
        <v>116</v>
      </c>
      <c r="S115" s="14" t="s">
        <v>117</v>
      </c>
      <c r="T115" s="14" t="s">
        <v>115</v>
      </c>
      <c r="U115" s="24" t="s">
        <v>116</v>
      </c>
      <c r="V115" s="22" t="s">
        <v>437</v>
      </c>
      <c r="W115" s="27" t="s">
        <v>390</v>
      </c>
      <c r="X115" s="15">
        <v>43656</v>
      </c>
      <c r="Y115" s="15">
        <v>43656</v>
      </c>
      <c r="Z115" s="14">
        <v>108</v>
      </c>
      <c r="AA115" s="24">
        <v>219.51</v>
      </c>
      <c r="AB115" s="24">
        <v>30.49</v>
      </c>
      <c r="AC115" s="14"/>
      <c r="AD115" s="20"/>
      <c r="AE115" s="14">
        <v>108</v>
      </c>
      <c r="AF115" s="4" t="s">
        <v>583</v>
      </c>
      <c r="AG115" s="21" t="s">
        <v>118</v>
      </c>
      <c r="AH115" s="15">
        <v>43745</v>
      </c>
      <c r="AI115" s="15">
        <v>43745</v>
      </c>
      <c r="AJ115" s="21" t="s">
        <v>119</v>
      </c>
    </row>
    <row r="116" spans="1:36" x14ac:dyDescent="0.25">
      <c r="A116" s="14">
        <v>2019</v>
      </c>
      <c r="B116" s="15">
        <v>43647</v>
      </c>
      <c r="C116" s="16">
        <v>43738</v>
      </c>
      <c r="D116" s="14" t="s">
        <v>97</v>
      </c>
      <c r="E116" s="14" t="s">
        <v>114</v>
      </c>
      <c r="F116" s="27" t="s">
        <v>223</v>
      </c>
      <c r="G116" s="27" t="s">
        <v>223</v>
      </c>
      <c r="H116" s="27" t="s">
        <v>150</v>
      </c>
      <c r="I116" s="27" t="s">
        <v>151</v>
      </c>
      <c r="J116" s="27" t="s">
        <v>125</v>
      </c>
      <c r="K116" s="27" t="s">
        <v>167</v>
      </c>
      <c r="L116" s="14" t="s">
        <v>101</v>
      </c>
      <c r="M116" s="27" t="s">
        <v>402</v>
      </c>
      <c r="N116" s="14" t="s">
        <v>103</v>
      </c>
      <c r="O116" s="14">
        <v>0</v>
      </c>
      <c r="P116" s="14">
        <v>0</v>
      </c>
      <c r="Q116" s="14" t="s">
        <v>115</v>
      </c>
      <c r="R116" s="14" t="s">
        <v>116</v>
      </c>
      <c r="S116" s="14" t="s">
        <v>117</v>
      </c>
      <c r="T116" s="14" t="s">
        <v>115</v>
      </c>
      <c r="U116" s="24" t="s">
        <v>116</v>
      </c>
      <c r="V116" s="14" t="s">
        <v>116</v>
      </c>
      <c r="W116" s="27" t="s">
        <v>402</v>
      </c>
      <c r="X116" s="15">
        <v>43667</v>
      </c>
      <c r="Y116" s="15">
        <v>43667</v>
      </c>
      <c r="Z116" s="14">
        <v>109</v>
      </c>
      <c r="AA116" s="24">
        <v>218</v>
      </c>
      <c r="AB116" s="24">
        <v>250</v>
      </c>
      <c r="AC116" s="14"/>
      <c r="AD116" s="20"/>
      <c r="AE116" s="14">
        <v>109</v>
      </c>
      <c r="AF116" s="4" t="s">
        <v>583</v>
      </c>
      <c r="AG116" s="21" t="s">
        <v>118</v>
      </c>
      <c r="AH116" s="15">
        <v>43745</v>
      </c>
      <c r="AI116" s="15">
        <v>43745</v>
      </c>
      <c r="AJ116" s="21" t="s">
        <v>119</v>
      </c>
    </row>
    <row r="117" spans="1:36" x14ac:dyDescent="0.25">
      <c r="A117" s="14">
        <v>2019</v>
      </c>
      <c r="B117" s="15">
        <v>43647</v>
      </c>
      <c r="C117" s="16">
        <v>43738</v>
      </c>
      <c r="D117" s="14" t="s">
        <v>97</v>
      </c>
      <c r="E117" s="14" t="s">
        <v>114</v>
      </c>
      <c r="F117" s="27" t="s">
        <v>139</v>
      </c>
      <c r="G117" s="27" t="s">
        <v>139</v>
      </c>
      <c r="H117" s="27" t="s">
        <v>150</v>
      </c>
      <c r="I117" s="27" t="s">
        <v>290</v>
      </c>
      <c r="J117" s="27" t="s">
        <v>323</v>
      </c>
      <c r="K117" s="27" t="s">
        <v>326</v>
      </c>
      <c r="L117" s="14" t="s">
        <v>101</v>
      </c>
      <c r="M117" s="26" t="s">
        <v>392</v>
      </c>
      <c r="N117" s="14" t="s">
        <v>103</v>
      </c>
      <c r="O117" s="14">
        <v>0</v>
      </c>
      <c r="P117" s="14">
        <v>0</v>
      </c>
      <c r="Q117" s="14" t="s">
        <v>115</v>
      </c>
      <c r="R117" s="14" t="s">
        <v>116</v>
      </c>
      <c r="S117" s="14" t="s">
        <v>117</v>
      </c>
      <c r="T117" s="14" t="s">
        <v>115</v>
      </c>
      <c r="U117" s="24" t="s">
        <v>116</v>
      </c>
      <c r="V117" s="22" t="s">
        <v>438</v>
      </c>
      <c r="W117" s="26" t="s">
        <v>392</v>
      </c>
      <c r="X117" s="15">
        <v>43655</v>
      </c>
      <c r="Y117" s="15">
        <v>43657</v>
      </c>
      <c r="Z117" s="14">
        <v>110</v>
      </c>
      <c r="AA117" s="24">
        <v>2985</v>
      </c>
      <c r="AB117" s="24">
        <v>205</v>
      </c>
      <c r="AC117" s="14"/>
      <c r="AD117" s="20"/>
      <c r="AE117" s="14">
        <v>110</v>
      </c>
      <c r="AF117" s="4" t="s">
        <v>583</v>
      </c>
      <c r="AG117" s="21" t="s">
        <v>118</v>
      </c>
      <c r="AH117" s="15">
        <v>43745</v>
      </c>
      <c r="AI117" s="15">
        <v>43745</v>
      </c>
      <c r="AJ117" s="21" t="s">
        <v>119</v>
      </c>
    </row>
    <row r="118" spans="1:36" x14ac:dyDescent="0.25">
      <c r="A118" s="14">
        <v>2019</v>
      </c>
      <c r="B118" s="15">
        <v>43647</v>
      </c>
      <c r="C118" s="16">
        <v>43738</v>
      </c>
      <c r="D118" s="14" t="s">
        <v>97</v>
      </c>
      <c r="E118" s="14" t="s">
        <v>114</v>
      </c>
      <c r="F118" s="27" t="s">
        <v>139</v>
      </c>
      <c r="G118" s="27" t="s">
        <v>139</v>
      </c>
      <c r="H118" s="27" t="s">
        <v>150</v>
      </c>
      <c r="I118" s="27" t="s">
        <v>131</v>
      </c>
      <c r="J118" s="27" t="s">
        <v>163</v>
      </c>
      <c r="K118" s="27" t="s">
        <v>168</v>
      </c>
      <c r="L118" s="14" t="s">
        <v>101</v>
      </c>
      <c r="M118" s="26" t="s">
        <v>392</v>
      </c>
      <c r="N118" s="14" t="s">
        <v>103</v>
      </c>
      <c r="O118" s="14">
        <v>0</v>
      </c>
      <c r="P118" s="14">
        <v>0</v>
      </c>
      <c r="Q118" s="14" t="s">
        <v>115</v>
      </c>
      <c r="R118" s="14" t="s">
        <v>116</v>
      </c>
      <c r="S118" s="14" t="s">
        <v>117</v>
      </c>
      <c r="T118" s="14" t="s">
        <v>115</v>
      </c>
      <c r="U118" s="24" t="s">
        <v>116</v>
      </c>
      <c r="V118" s="22" t="s">
        <v>438</v>
      </c>
      <c r="W118" s="26" t="s">
        <v>392</v>
      </c>
      <c r="X118" s="15">
        <v>43655</v>
      </c>
      <c r="Y118" s="15">
        <v>43657</v>
      </c>
      <c r="Z118" s="14">
        <v>111</v>
      </c>
      <c r="AA118" s="24">
        <v>1690</v>
      </c>
      <c r="AB118" s="24">
        <v>0</v>
      </c>
      <c r="AC118" s="14"/>
      <c r="AD118" s="20"/>
      <c r="AE118" s="14">
        <v>111</v>
      </c>
      <c r="AF118" s="4" t="s">
        <v>583</v>
      </c>
      <c r="AG118" s="21" t="s">
        <v>118</v>
      </c>
      <c r="AH118" s="15">
        <v>43745</v>
      </c>
      <c r="AI118" s="15">
        <v>43745</v>
      </c>
      <c r="AJ118" s="21" t="s">
        <v>119</v>
      </c>
    </row>
    <row r="119" spans="1:36" x14ac:dyDescent="0.25">
      <c r="A119" s="14">
        <v>2019</v>
      </c>
      <c r="B119" s="15">
        <v>43647</v>
      </c>
      <c r="C119" s="16">
        <v>43738</v>
      </c>
      <c r="D119" s="14" t="s">
        <v>97</v>
      </c>
      <c r="E119" s="14" t="s">
        <v>114</v>
      </c>
      <c r="F119" s="27" t="s">
        <v>139</v>
      </c>
      <c r="G119" s="27" t="s">
        <v>139</v>
      </c>
      <c r="H119" s="27" t="s">
        <v>246</v>
      </c>
      <c r="I119" s="27" t="s">
        <v>279</v>
      </c>
      <c r="J119" s="27" t="s">
        <v>189</v>
      </c>
      <c r="K119" s="27" t="s">
        <v>308</v>
      </c>
      <c r="L119" s="14" t="s">
        <v>101</v>
      </c>
      <c r="M119" s="27" t="s">
        <v>382</v>
      </c>
      <c r="N119" s="14" t="s">
        <v>103</v>
      </c>
      <c r="O119" s="14">
        <v>0</v>
      </c>
      <c r="P119" s="14">
        <v>0</v>
      </c>
      <c r="Q119" s="14" t="s">
        <v>115</v>
      </c>
      <c r="R119" s="14" t="s">
        <v>116</v>
      </c>
      <c r="S119" s="14" t="s">
        <v>117</v>
      </c>
      <c r="T119" s="14" t="s">
        <v>115</v>
      </c>
      <c r="U119" s="24" t="s">
        <v>116</v>
      </c>
      <c r="V119" s="14" t="s">
        <v>116</v>
      </c>
      <c r="W119" s="27" t="s">
        <v>382</v>
      </c>
      <c r="X119" s="15">
        <v>43653</v>
      </c>
      <c r="Y119" s="15">
        <v>43653</v>
      </c>
      <c r="Z119" s="14">
        <v>112</v>
      </c>
      <c r="AA119" s="24">
        <v>218</v>
      </c>
      <c r="AB119" s="24">
        <v>0</v>
      </c>
      <c r="AC119" s="14"/>
      <c r="AD119" s="20"/>
      <c r="AE119" s="14">
        <v>112</v>
      </c>
      <c r="AF119" s="4" t="s">
        <v>583</v>
      </c>
      <c r="AG119" s="21" t="s">
        <v>118</v>
      </c>
      <c r="AH119" s="15">
        <v>43745</v>
      </c>
      <c r="AI119" s="15">
        <v>43745</v>
      </c>
      <c r="AJ119" s="21" t="s">
        <v>119</v>
      </c>
    </row>
    <row r="120" spans="1:36" x14ac:dyDescent="0.25">
      <c r="A120" s="14">
        <v>2019</v>
      </c>
      <c r="B120" s="15">
        <v>43647</v>
      </c>
      <c r="C120" s="16">
        <v>43738</v>
      </c>
      <c r="D120" s="14" t="s">
        <v>97</v>
      </c>
      <c r="E120" s="14" t="s">
        <v>114</v>
      </c>
      <c r="F120" s="27" t="s">
        <v>199</v>
      </c>
      <c r="G120" s="27" t="s">
        <v>199</v>
      </c>
      <c r="H120" s="27" t="s">
        <v>246</v>
      </c>
      <c r="I120" s="27" t="s">
        <v>281</v>
      </c>
      <c r="J120" s="27" t="s">
        <v>324</v>
      </c>
      <c r="K120" s="27" t="s">
        <v>168</v>
      </c>
      <c r="L120" s="14" t="s">
        <v>101</v>
      </c>
      <c r="M120" s="27" t="s">
        <v>382</v>
      </c>
      <c r="N120" s="14" t="s">
        <v>103</v>
      </c>
      <c r="O120" s="14">
        <v>0</v>
      </c>
      <c r="P120" s="14">
        <v>0</v>
      </c>
      <c r="Q120" s="14" t="s">
        <v>115</v>
      </c>
      <c r="R120" s="14" t="s">
        <v>116</v>
      </c>
      <c r="S120" s="14" t="s">
        <v>117</v>
      </c>
      <c r="T120" s="14" t="s">
        <v>115</v>
      </c>
      <c r="U120" s="24" t="s">
        <v>116</v>
      </c>
      <c r="V120" s="22" t="s">
        <v>439</v>
      </c>
      <c r="W120" s="27" t="s">
        <v>382</v>
      </c>
      <c r="X120" s="15">
        <v>43651</v>
      </c>
      <c r="Y120" s="15">
        <v>43651</v>
      </c>
      <c r="Z120" s="14">
        <v>113</v>
      </c>
      <c r="AA120" s="24">
        <v>205</v>
      </c>
      <c r="AB120" s="24">
        <v>4</v>
      </c>
      <c r="AC120" s="14"/>
      <c r="AD120" s="20"/>
      <c r="AE120" s="14">
        <v>113</v>
      </c>
      <c r="AF120" s="4" t="s">
        <v>583</v>
      </c>
      <c r="AG120" s="21" t="s">
        <v>118</v>
      </c>
      <c r="AH120" s="15">
        <v>43745</v>
      </c>
      <c r="AI120" s="15">
        <v>43745</v>
      </c>
      <c r="AJ120" s="21" t="s">
        <v>119</v>
      </c>
    </row>
    <row r="121" spans="1:36" x14ac:dyDescent="0.25">
      <c r="A121" s="14">
        <v>2019</v>
      </c>
      <c r="B121" s="15">
        <v>43647</v>
      </c>
      <c r="C121" s="16">
        <v>43738</v>
      </c>
      <c r="D121" s="14" t="s">
        <v>97</v>
      </c>
      <c r="E121" s="14" t="s">
        <v>114</v>
      </c>
      <c r="F121" s="27" t="s">
        <v>139</v>
      </c>
      <c r="G121" s="27" t="s">
        <v>139</v>
      </c>
      <c r="H121" s="27" t="s">
        <v>150</v>
      </c>
      <c r="I121" s="27" t="s">
        <v>178</v>
      </c>
      <c r="J121" s="27" t="s">
        <v>179</v>
      </c>
      <c r="K121" s="27" t="s">
        <v>180</v>
      </c>
      <c r="L121" s="14" t="s">
        <v>101</v>
      </c>
      <c r="M121" s="26" t="s">
        <v>393</v>
      </c>
      <c r="N121" s="14" t="s">
        <v>103</v>
      </c>
      <c r="O121" s="14">
        <v>0</v>
      </c>
      <c r="P121" s="14">
        <v>0</v>
      </c>
      <c r="Q121" s="14" t="s">
        <v>115</v>
      </c>
      <c r="R121" s="14" t="s">
        <v>116</v>
      </c>
      <c r="S121" s="14" t="s">
        <v>117</v>
      </c>
      <c r="T121" s="14" t="s">
        <v>115</v>
      </c>
      <c r="U121" s="24" t="s">
        <v>116</v>
      </c>
      <c r="V121" s="14" t="s">
        <v>116</v>
      </c>
      <c r="W121" s="26" t="s">
        <v>393</v>
      </c>
      <c r="X121" s="15">
        <v>43677</v>
      </c>
      <c r="Y121" s="15">
        <v>43677</v>
      </c>
      <c r="Z121" s="14">
        <v>114</v>
      </c>
      <c r="AA121" s="24">
        <v>218</v>
      </c>
      <c r="AB121" s="24">
        <v>60</v>
      </c>
      <c r="AC121" s="14"/>
      <c r="AD121" s="20"/>
      <c r="AE121" s="14">
        <v>114</v>
      </c>
      <c r="AF121" s="4" t="s">
        <v>583</v>
      </c>
      <c r="AG121" s="21" t="s">
        <v>118</v>
      </c>
      <c r="AH121" s="15">
        <v>43745</v>
      </c>
      <c r="AI121" s="15">
        <v>43745</v>
      </c>
      <c r="AJ121" s="21" t="s">
        <v>119</v>
      </c>
    </row>
    <row r="122" spans="1:36" x14ac:dyDescent="0.25">
      <c r="A122" s="14">
        <v>2019</v>
      </c>
      <c r="B122" s="15">
        <v>43647</v>
      </c>
      <c r="C122" s="16">
        <v>43738</v>
      </c>
      <c r="D122" s="14" t="s">
        <v>97</v>
      </c>
      <c r="E122" s="14" t="s">
        <v>114</v>
      </c>
      <c r="F122" s="27" t="s">
        <v>139</v>
      </c>
      <c r="G122" s="27" t="s">
        <v>139</v>
      </c>
      <c r="H122" s="27" t="s">
        <v>150</v>
      </c>
      <c r="I122" s="27" t="s">
        <v>291</v>
      </c>
      <c r="J122" s="27" t="s">
        <v>331</v>
      </c>
      <c r="K122" s="27" t="s">
        <v>345</v>
      </c>
      <c r="L122" s="14" t="s">
        <v>101</v>
      </c>
      <c r="M122" s="26" t="s">
        <v>391</v>
      </c>
      <c r="N122" s="14" t="s">
        <v>103</v>
      </c>
      <c r="O122" s="14">
        <v>0</v>
      </c>
      <c r="P122" s="14">
        <v>0</v>
      </c>
      <c r="Q122" s="14" t="s">
        <v>115</v>
      </c>
      <c r="R122" s="14" t="s">
        <v>116</v>
      </c>
      <c r="S122" s="14" t="s">
        <v>117</v>
      </c>
      <c r="T122" s="14" t="s">
        <v>115</v>
      </c>
      <c r="U122" s="24" t="s">
        <v>116</v>
      </c>
      <c r="V122" s="22" t="s">
        <v>418</v>
      </c>
      <c r="W122" s="26" t="s">
        <v>391</v>
      </c>
      <c r="X122" s="15">
        <v>43679</v>
      </c>
      <c r="Y122" s="15">
        <v>43679</v>
      </c>
      <c r="Z122" s="14">
        <v>115</v>
      </c>
      <c r="AA122" s="24">
        <v>738</v>
      </c>
      <c r="AB122" s="24">
        <v>248.51</v>
      </c>
      <c r="AC122" s="14"/>
      <c r="AD122" s="20"/>
      <c r="AE122" s="14">
        <v>115</v>
      </c>
      <c r="AF122" s="4" t="s">
        <v>583</v>
      </c>
      <c r="AG122" s="21" t="s">
        <v>118</v>
      </c>
      <c r="AH122" s="15">
        <v>43745</v>
      </c>
      <c r="AI122" s="15">
        <v>43745</v>
      </c>
      <c r="AJ122" s="21" t="s">
        <v>119</v>
      </c>
    </row>
    <row r="123" spans="1:36" x14ac:dyDescent="0.25">
      <c r="A123" s="14">
        <v>2019</v>
      </c>
      <c r="B123" s="15">
        <v>43647</v>
      </c>
      <c r="C123" s="16">
        <v>43738</v>
      </c>
      <c r="D123" s="14" t="s">
        <v>97</v>
      </c>
      <c r="E123" s="14" t="s">
        <v>114</v>
      </c>
      <c r="F123" s="27" t="s">
        <v>139</v>
      </c>
      <c r="G123" s="27" t="s">
        <v>139</v>
      </c>
      <c r="H123" s="27" t="s">
        <v>150</v>
      </c>
      <c r="I123" s="26" t="s">
        <v>292</v>
      </c>
      <c r="J123" s="26" t="s">
        <v>325</v>
      </c>
      <c r="K123" s="26" t="s">
        <v>168</v>
      </c>
      <c r="L123" s="14" t="s">
        <v>101</v>
      </c>
      <c r="M123" s="26" t="s">
        <v>391</v>
      </c>
      <c r="N123" s="14" t="s">
        <v>103</v>
      </c>
      <c r="O123" s="14">
        <v>0</v>
      </c>
      <c r="P123" s="14">
        <v>0</v>
      </c>
      <c r="Q123" s="14" t="s">
        <v>115</v>
      </c>
      <c r="R123" s="14" t="s">
        <v>116</v>
      </c>
      <c r="S123" s="14" t="s">
        <v>117</v>
      </c>
      <c r="T123" s="14" t="s">
        <v>115</v>
      </c>
      <c r="U123" s="24" t="s">
        <v>116</v>
      </c>
      <c r="V123" s="22" t="s">
        <v>418</v>
      </c>
      <c r="W123" s="26" t="s">
        <v>391</v>
      </c>
      <c r="X123" s="15">
        <v>43679</v>
      </c>
      <c r="Y123" s="15">
        <v>43679</v>
      </c>
      <c r="Z123" s="14">
        <v>116</v>
      </c>
      <c r="AA123" s="24">
        <v>250</v>
      </c>
      <c r="AB123" s="24">
        <v>0</v>
      </c>
      <c r="AC123" s="14"/>
      <c r="AD123" s="20"/>
      <c r="AE123" s="14">
        <v>116</v>
      </c>
      <c r="AF123" s="4" t="s">
        <v>583</v>
      </c>
      <c r="AG123" s="21" t="s">
        <v>118</v>
      </c>
      <c r="AH123" s="15">
        <v>43745</v>
      </c>
      <c r="AI123" s="15">
        <v>43745</v>
      </c>
      <c r="AJ123" s="21" t="s">
        <v>119</v>
      </c>
    </row>
    <row r="124" spans="1:36" x14ac:dyDescent="0.25">
      <c r="A124" s="14">
        <v>2019</v>
      </c>
      <c r="B124" s="15">
        <v>43647</v>
      </c>
      <c r="C124" s="16">
        <v>43738</v>
      </c>
      <c r="D124" s="14" t="s">
        <v>97</v>
      </c>
      <c r="E124" s="14" t="s">
        <v>114</v>
      </c>
      <c r="F124" s="27" t="s">
        <v>139</v>
      </c>
      <c r="G124" s="27" t="s">
        <v>139</v>
      </c>
      <c r="H124" s="27" t="s">
        <v>150</v>
      </c>
      <c r="I124" s="27" t="s">
        <v>263</v>
      </c>
      <c r="J124" s="27" t="s">
        <v>303</v>
      </c>
      <c r="K124" s="27" t="s">
        <v>324</v>
      </c>
      <c r="L124" s="14" t="s">
        <v>101</v>
      </c>
      <c r="M124" s="26" t="s">
        <v>394</v>
      </c>
      <c r="N124" s="14" t="s">
        <v>103</v>
      </c>
      <c r="O124" s="14">
        <v>0</v>
      </c>
      <c r="P124" s="14">
        <v>0</v>
      </c>
      <c r="Q124" s="14" t="s">
        <v>115</v>
      </c>
      <c r="R124" s="14" t="s">
        <v>116</v>
      </c>
      <c r="S124" s="14" t="s">
        <v>117</v>
      </c>
      <c r="T124" s="14" t="s">
        <v>115</v>
      </c>
      <c r="U124" s="24" t="s">
        <v>116</v>
      </c>
      <c r="V124" s="14" t="s">
        <v>116</v>
      </c>
      <c r="W124" s="26" t="s">
        <v>394</v>
      </c>
      <c r="X124" s="15">
        <v>43679</v>
      </c>
      <c r="Y124" s="15">
        <v>43679</v>
      </c>
      <c r="Z124" s="14">
        <v>117</v>
      </c>
      <c r="AA124" s="24">
        <v>348</v>
      </c>
      <c r="AB124" s="24">
        <v>0</v>
      </c>
      <c r="AC124" s="14"/>
      <c r="AD124" s="20"/>
      <c r="AE124" s="14">
        <v>117</v>
      </c>
      <c r="AF124" s="4" t="s">
        <v>583</v>
      </c>
      <c r="AG124" s="21" t="s">
        <v>118</v>
      </c>
      <c r="AH124" s="15">
        <v>43745</v>
      </c>
      <c r="AI124" s="15">
        <v>43745</v>
      </c>
      <c r="AJ124" s="21" t="s">
        <v>119</v>
      </c>
    </row>
    <row r="125" spans="1:36" x14ac:dyDescent="0.25">
      <c r="A125" s="14">
        <v>2019</v>
      </c>
      <c r="B125" s="15">
        <v>43647</v>
      </c>
      <c r="C125" s="16">
        <v>43738</v>
      </c>
      <c r="D125" s="14" t="s">
        <v>97</v>
      </c>
      <c r="E125" s="14" t="s">
        <v>114</v>
      </c>
      <c r="F125" s="27" t="s">
        <v>224</v>
      </c>
      <c r="G125" s="27" t="s">
        <v>224</v>
      </c>
      <c r="H125" s="27" t="s">
        <v>150</v>
      </c>
      <c r="I125" s="27" t="s">
        <v>293</v>
      </c>
      <c r="J125" s="27" t="s">
        <v>326</v>
      </c>
      <c r="K125" s="27" t="s">
        <v>346</v>
      </c>
      <c r="L125" s="14" t="s">
        <v>101</v>
      </c>
      <c r="M125" s="26" t="s">
        <v>395</v>
      </c>
      <c r="N125" s="14" t="s">
        <v>103</v>
      </c>
      <c r="O125" s="14">
        <v>0</v>
      </c>
      <c r="P125" s="14">
        <v>0</v>
      </c>
      <c r="Q125" s="14" t="s">
        <v>115</v>
      </c>
      <c r="R125" s="14" t="s">
        <v>116</v>
      </c>
      <c r="S125" s="14" t="s">
        <v>117</v>
      </c>
      <c r="T125" s="14" t="s">
        <v>115</v>
      </c>
      <c r="U125" s="24" t="s">
        <v>116</v>
      </c>
      <c r="V125" s="14" t="s">
        <v>116</v>
      </c>
      <c r="W125" s="26" t="s">
        <v>395</v>
      </c>
      <c r="X125" s="15">
        <v>43655</v>
      </c>
      <c r="Y125" s="15">
        <v>43658</v>
      </c>
      <c r="Z125" s="14">
        <v>118</v>
      </c>
      <c r="AA125" s="24">
        <v>2587.9</v>
      </c>
      <c r="AB125" s="24">
        <v>1130.0999999999999</v>
      </c>
      <c r="AC125" s="14"/>
      <c r="AD125" s="20"/>
      <c r="AE125" s="14">
        <v>118</v>
      </c>
      <c r="AF125" s="4" t="s">
        <v>583</v>
      </c>
      <c r="AG125" s="21" t="s">
        <v>118</v>
      </c>
      <c r="AH125" s="15">
        <v>43745</v>
      </c>
      <c r="AI125" s="15">
        <v>43745</v>
      </c>
      <c r="AJ125" s="21" t="s">
        <v>119</v>
      </c>
    </row>
    <row r="126" spans="1:36" x14ac:dyDescent="0.25">
      <c r="A126" s="14">
        <v>2019</v>
      </c>
      <c r="B126" s="15">
        <v>43647</v>
      </c>
      <c r="C126" s="16">
        <v>43738</v>
      </c>
      <c r="D126" s="14" t="s">
        <v>97</v>
      </c>
      <c r="E126" s="14" t="s">
        <v>114</v>
      </c>
      <c r="F126" s="27" t="s">
        <v>224</v>
      </c>
      <c r="G126" s="27" t="s">
        <v>224</v>
      </c>
      <c r="H126" s="27" t="s">
        <v>150</v>
      </c>
      <c r="I126" s="27" t="s">
        <v>294</v>
      </c>
      <c r="J126" s="27" t="s">
        <v>137</v>
      </c>
      <c r="K126" s="27" t="s">
        <v>347</v>
      </c>
      <c r="L126" s="14" t="s">
        <v>101</v>
      </c>
      <c r="M126" s="26" t="s">
        <v>395</v>
      </c>
      <c r="N126" s="14" t="s">
        <v>103</v>
      </c>
      <c r="O126" s="14">
        <v>0</v>
      </c>
      <c r="P126" s="14">
        <v>0</v>
      </c>
      <c r="Q126" s="14" t="s">
        <v>115</v>
      </c>
      <c r="R126" s="14" t="s">
        <v>116</v>
      </c>
      <c r="S126" s="14" t="s">
        <v>117</v>
      </c>
      <c r="T126" s="14" t="s">
        <v>115</v>
      </c>
      <c r="U126" s="24" t="s">
        <v>116</v>
      </c>
      <c r="V126" s="14" t="s">
        <v>116</v>
      </c>
      <c r="W126" s="26" t="s">
        <v>395</v>
      </c>
      <c r="X126" s="15">
        <v>43655</v>
      </c>
      <c r="Y126" s="15">
        <v>43658</v>
      </c>
      <c r="Z126" s="14">
        <v>119</v>
      </c>
      <c r="AA126" s="24">
        <v>2369.9</v>
      </c>
      <c r="AB126" s="24">
        <v>130.1</v>
      </c>
      <c r="AC126" s="14"/>
      <c r="AD126" s="20"/>
      <c r="AE126" s="14">
        <v>119</v>
      </c>
      <c r="AF126" s="4" t="s">
        <v>583</v>
      </c>
      <c r="AG126" s="21" t="s">
        <v>118</v>
      </c>
      <c r="AH126" s="15">
        <v>43745</v>
      </c>
      <c r="AI126" s="15">
        <v>43745</v>
      </c>
      <c r="AJ126" s="21" t="s">
        <v>119</v>
      </c>
    </row>
    <row r="127" spans="1:36" x14ac:dyDescent="0.25">
      <c r="A127" s="14">
        <v>2019</v>
      </c>
      <c r="B127" s="15">
        <v>43647</v>
      </c>
      <c r="C127" s="16">
        <v>43738</v>
      </c>
      <c r="D127" s="14" t="s">
        <v>97</v>
      </c>
      <c r="E127" s="14" t="s">
        <v>114</v>
      </c>
      <c r="F127" s="27" t="s">
        <v>224</v>
      </c>
      <c r="G127" s="27" t="s">
        <v>224</v>
      </c>
      <c r="H127" s="27" t="s">
        <v>150</v>
      </c>
      <c r="I127" s="27" t="s">
        <v>295</v>
      </c>
      <c r="J127" s="27" t="s">
        <v>160</v>
      </c>
      <c r="K127" s="27" t="s">
        <v>180</v>
      </c>
      <c r="L127" s="14" t="s">
        <v>101</v>
      </c>
      <c r="M127" s="26" t="s">
        <v>395</v>
      </c>
      <c r="N127" s="14" t="s">
        <v>103</v>
      </c>
      <c r="O127" s="14">
        <v>0</v>
      </c>
      <c r="P127" s="14">
        <v>0</v>
      </c>
      <c r="Q127" s="14" t="s">
        <v>115</v>
      </c>
      <c r="R127" s="14" t="s">
        <v>116</v>
      </c>
      <c r="S127" s="14" t="s">
        <v>117</v>
      </c>
      <c r="T127" s="14" t="s">
        <v>115</v>
      </c>
      <c r="U127" s="24" t="s">
        <v>116</v>
      </c>
      <c r="V127" s="14" t="s">
        <v>116</v>
      </c>
      <c r="W127" s="26" t="s">
        <v>395</v>
      </c>
      <c r="X127" s="15">
        <v>43655</v>
      </c>
      <c r="Y127" s="15">
        <v>43658</v>
      </c>
      <c r="Z127" s="14">
        <v>120</v>
      </c>
      <c r="AA127" s="24">
        <f>1500+854.4</f>
        <v>2354.4</v>
      </c>
      <c r="AB127" s="24">
        <v>145.6</v>
      </c>
      <c r="AC127" s="14"/>
      <c r="AD127" s="20"/>
      <c r="AE127" s="14">
        <v>120</v>
      </c>
      <c r="AF127" s="4" t="s">
        <v>583</v>
      </c>
      <c r="AG127" s="21" t="s">
        <v>118</v>
      </c>
      <c r="AH127" s="15">
        <v>43745</v>
      </c>
      <c r="AI127" s="15">
        <v>43745</v>
      </c>
      <c r="AJ127" s="21" t="s">
        <v>119</v>
      </c>
    </row>
    <row r="128" spans="1:36" x14ac:dyDescent="0.25">
      <c r="A128" s="14">
        <v>2019</v>
      </c>
      <c r="B128" s="15">
        <v>43647</v>
      </c>
      <c r="C128" s="16">
        <v>43738</v>
      </c>
      <c r="D128" s="14" t="s">
        <v>97</v>
      </c>
      <c r="E128" s="14" t="s">
        <v>114</v>
      </c>
      <c r="F128" s="27" t="s">
        <v>224</v>
      </c>
      <c r="G128" s="27" t="s">
        <v>224</v>
      </c>
      <c r="H128" s="27" t="s">
        <v>150</v>
      </c>
      <c r="I128" s="27" t="s">
        <v>296</v>
      </c>
      <c r="J128" s="27" t="s">
        <v>327</v>
      </c>
      <c r="K128" s="27" t="s">
        <v>137</v>
      </c>
      <c r="L128" s="14" t="s">
        <v>101</v>
      </c>
      <c r="M128" s="26" t="s">
        <v>395</v>
      </c>
      <c r="N128" s="14" t="s">
        <v>103</v>
      </c>
      <c r="O128" s="14">
        <v>0</v>
      </c>
      <c r="P128" s="14">
        <v>0</v>
      </c>
      <c r="Q128" s="14" t="s">
        <v>115</v>
      </c>
      <c r="R128" s="14" t="s">
        <v>116</v>
      </c>
      <c r="S128" s="14" t="s">
        <v>117</v>
      </c>
      <c r="T128" s="14" t="s">
        <v>115</v>
      </c>
      <c r="U128" s="24" t="s">
        <v>116</v>
      </c>
      <c r="V128" s="14" t="s">
        <v>116</v>
      </c>
      <c r="W128" s="26" t="s">
        <v>395</v>
      </c>
      <c r="X128" s="15">
        <v>43655</v>
      </c>
      <c r="Y128" s="15">
        <v>43658</v>
      </c>
      <c r="Z128" s="14">
        <v>121</v>
      </c>
      <c r="AA128" s="24">
        <f>1500+854.4</f>
        <v>2354.4</v>
      </c>
      <c r="AB128" s="24">
        <v>132</v>
      </c>
      <c r="AC128" s="14"/>
      <c r="AD128" s="20"/>
      <c r="AE128" s="14">
        <v>121</v>
      </c>
      <c r="AF128" s="4" t="s">
        <v>583</v>
      </c>
      <c r="AG128" s="21" t="s">
        <v>118</v>
      </c>
      <c r="AH128" s="15">
        <v>43745</v>
      </c>
      <c r="AI128" s="15">
        <v>43745</v>
      </c>
      <c r="AJ128" s="21" t="s">
        <v>119</v>
      </c>
    </row>
    <row r="129" spans="1:36" x14ac:dyDescent="0.25">
      <c r="A129" s="14">
        <v>2019</v>
      </c>
      <c r="B129" s="15">
        <v>43647</v>
      </c>
      <c r="C129" s="16">
        <v>43738</v>
      </c>
      <c r="D129" s="14" t="s">
        <v>97</v>
      </c>
      <c r="E129" s="14" t="s">
        <v>114</v>
      </c>
      <c r="F129" s="27" t="s">
        <v>139</v>
      </c>
      <c r="G129" s="27" t="s">
        <v>139</v>
      </c>
      <c r="H129" s="27" t="s">
        <v>150</v>
      </c>
      <c r="I129" s="27" t="s">
        <v>263</v>
      </c>
      <c r="J129" s="27" t="s">
        <v>303</v>
      </c>
      <c r="K129" s="27" t="s">
        <v>324</v>
      </c>
      <c r="L129" s="14" t="s">
        <v>101</v>
      </c>
      <c r="M129" s="26" t="s">
        <v>396</v>
      </c>
      <c r="N129" s="14" t="s">
        <v>103</v>
      </c>
      <c r="O129" s="14">
        <v>0</v>
      </c>
      <c r="P129" s="14">
        <v>0</v>
      </c>
      <c r="Q129" s="14" t="s">
        <v>115</v>
      </c>
      <c r="R129" s="14" t="s">
        <v>116</v>
      </c>
      <c r="S129" s="14" t="s">
        <v>117</v>
      </c>
      <c r="T129" s="14" t="s">
        <v>115</v>
      </c>
      <c r="U129" s="24" t="s">
        <v>116</v>
      </c>
      <c r="V129" s="22" t="s">
        <v>440</v>
      </c>
      <c r="W129" s="26" t="s">
        <v>396</v>
      </c>
      <c r="X129" s="15">
        <v>43656</v>
      </c>
      <c r="Y129" s="15">
        <v>43658</v>
      </c>
      <c r="Z129" s="14">
        <v>122</v>
      </c>
      <c r="AA129" s="24">
        <v>2338</v>
      </c>
      <c r="AB129" s="24">
        <v>945.59</v>
      </c>
      <c r="AC129" s="14"/>
      <c r="AD129" s="20"/>
      <c r="AE129" s="14">
        <v>122</v>
      </c>
      <c r="AF129" s="4" t="s">
        <v>583</v>
      </c>
      <c r="AG129" s="21" t="s">
        <v>118</v>
      </c>
      <c r="AH129" s="15">
        <v>43745</v>
      </c>
      <c r="AI129" s="15">
        <v>43745</v>
      </c>
      <c r="AJ129" s="21" t="s">
        <v>119</v>
      </c>
    </row>
    <row r="130" spans="1:36" x14ac:dyDescent="0.25">
      <c r="A130" s="14">
        <v>2019</v>
      </c>
      <c r="B130" s="15">
        <v>43647</v>
      </c>
      <c r="C130" s="16">
        <v>43738</v>
      </c>
      <c r="D130" s="14" t="s">
        <v>97</v>
      </c>
      <c r="E130" s="14" t="s">
        <v>114</v>
      </c>
      <c r="F130" s="27" t="s">
        <v>139</v>
      </c>
      <c r="G130" s="27" t="s">
        <v>139</v>
      </c>
      <c r="H130" s="27" t="s">
        <v>150</v>
      </c>
      <c r="I130" s="27" t="s">
        <v>297</v>
      </c>
      <c r="J130" s="27" t="s">
        <v>192</v>
      </c>
      <c r="K130" s="27" t="s">
        <v>192</v>
      </c>
      <c r="L130" s="14" t="s">
        <v>101</v>
      </c>
      <c r="M130" s="26" t="s">
        <v>396</v>
      </c>
      <c r="N130" s="14" t="s">
        <v>103</v>
      </c>
      <c r="O130" s="14">
        <v>0</v>
      </c>
      <c r="P130" s="14">
        <v>0</v>
      </c>
      <c r="Q130" s="14" t="s">
        <v>115</v>
      </c>
      <c r="R130" s="14" t="s">
        <v>116</v>
      </c>
      <c r="S130" s="14" t="s">
        <v>117</v>
      </c>
      <c r="T130" s="14" t="s">
        <v>115</v>
      </c>
      <c r="U130" s="24" t="s">
        <v>116</v>
      </c>
      <c r="V130" s="22" t="s">
        <v>440</v>
      </c>
      <c r="W130" s="26" t="s">
        <v>396</v>
      </c>
      <c r="X130" s="15">
        <v>43656</v>
      </c>
      <c r="Y130" s="15">
        <v>43658</v>
      </c>
      <c r="Z130" s="14">
        <v>123</v>
      </c>
      <c r="AA130" s="24">
        <v>1534</v>
      </c>
      <c r="AB130" s="24">
        <v>156</v>
      </c>
      <c r="AC130" s="14"/>
      <c r="AD130" s="20"/>
      <c r="AE130" s="14">
        <v>123</v>
      </c>
      <c r="AF130" s="4" t="s">
        <v>583</v>
      </c>
      <c r="AG130" s="21" t="s">
        <v>118</v>
      </c>
      <c r="AH130" s="15">
        <v>43745</v>
      </c>
      <c r="AI130" s="15">
        <v>43745</v>
      </c>
      <c r="AJ130" s="21" t="s">
        <v>119</v>
      </c>
    </row>
    <row r="131" spans="1:36" x14ac:dyDescent="0.25">
      <c r="A131" s="14">
        <v>2019</v>
      </c>
      <c r="B131" s="15">
        <v>43647</v>
      </c>
      <c r="C131" s="16">
        <v>43738</v>
      </c>
      <c r="D131" s="14" t="s">
        <v>97</v>
      </c>
      <c r="E131" s="14" t="s">
        <v>114</v>
      </c>
      <c r="F131" s="27" t="s">
        <v>139</v>
      </c>
      <c r="G131" s="27" t="s">
        <v>139</v>
      </c>
      <c r="H131" s="27" t="s">
        <v>150</v>
      </c>
      <c r="I131" s="27" t="s">
        <v>196</v>
      </c>
      <c r="J131" s="27" t="s">
        <v>195</v>
      </c>
      <c r="K131" s="27" t="s">
        <v>350</v>
      </c>
      <c r="L131" s="14" t="s">
        <v>101</v>
      </c>
      <c r="M131" s="27" t="s">
        <v>403</v>
      </c>
      <c r="N131" s="14" t="s">
        <v>103</v>
      </c>
      <c r="O131" s="14">
        <v>0</v>
      </c>
      <c r="P131" s="14">
        <v>0</v>
      </c>
      <c r="Q131" s="14" t="s">
        <v>115</v>
      </c>
      <c r="R131" s="14" t="s">
        <v>116</v>
      </c>
      <c r="S131" s="14" t="s">
        <v>117</v>
      </c>
      <c r="T131" s="14" t="s">
        <v>115</v>
      </c>
      <c r="U131" s="24" t="s">
        <v>116</v>
      </c>
      <c r="V131" s="22" t="s">
        <v>418</v>
      </c>
      <c r="W131" s="27" t="s">
        <v>403</v>
      </c>
      <c r="X131" s="15">
        <v>43664</v>
      </c>
      <c r="Y131" s="15">
        <v>43664</v>
      </c>
      <c r="Z131" s="14">
        <v>124</v>
      </c>
      <c r="AA131" s="24">
        <v>738</v>
      </c>
      <c r="AB131" s="24">
        <v>74.7</v>
      </c>
      <c r="AC131" s="14"/>
      <c r="AD131" s="20"/>
      <c r="AE131" s="14">
        <v>124</v>
      </c>
      <c r="AF131" s="4" t="s">
        <v>583</v>
      </c>
      <c r="AG131" s="21" t="s">
        <v>118</v>
      </c>
      <c r="AH131" s="15">
        <v>43745</v>
      </c>
      <c r="AI131" s="15">
        <v>43745</v>
      </c>
      <c r="AJ131" s="21" t="s">
        <v>119</v>
      </c>
    </row>
    <row r="132" spans="1:36" x14ac:dyDescent="0.25">
      <c r="A132" s="14">
        <v>2019</v>
      </c>
      <c r="B132" s="15">
        <v>43647</v>
      </c>
      <c r="C132" s="16">
        <v>43738</v>
      </c>
      <c r="D132" s="14" t="s">
        <v>97</v>
      </c>
      <c r="E132" s="14" t="s">
        <v>114</v>
      </c>
      <c r="F132" s="27" t="s">
        <v>139</v>
      </c>
      <c r="G132" s="27" t="s">
        <v>139</v>
      </c>
      <c r="H132" s="27" t="s">
        <v>150</v>
      </c>
      <c r="I132" s="27" t="s">
        <v>291</v>
      </c>
      <c r="J132" s="27" t="s">
        <v>331</v>
      </c>
      <c r="K132" s="27" t="s">
        <v>345</v>
      </c>
      <c r="L132" s="14" t="s">
        <v>101</v>
      </c>
      <c r="M132" s="27" t="s">
        <v>403</v>
      </c>
      <c r="N132" s="14" t="s">
        <v>103</v>
      </c>
      <c r="O132" s="14">
        <v>0</v>
      </c>
      <c r="P132" s="14">
        <v>0</v>
      </c>
      <c r="Q132" s="14" t="s">
        <v>115</v>
      </c>
      <c r="R132" s="14" t="s">
        <v>116</v>
      </c>
      <c r="S132" s="14" t="s">
        <v>117</v>
      </c>
      <c r="T132" s="14" t="s">
        <v>115</v>
      </c>
      <c r="U132" s="24" t="s">
        <v>116</v>
      </c>
      <c r="V132" s="22" t="s">
        <v>418</v>
      </c>
      <c r="W132" s="27" t="s">
        <v>449</v>
      </c>
      <c r="X132" s="15">
        <v>43664</v>
      </c>
      <c r="Y132" s="15">
        <v>43664</v>
      </c>
      <c r="Z132" s="14">
        <v>125</v>
      </c>
      <c r="AA132" s="24">
        <v>250</v>
      </c>
      <c r="AB132" s="24">
        <v>0</v>
      </c>
      <c r="AC132" s="14"/>
      <c r="AD132" s="20"/>
      <c r="AE132" s="14">
        <v>125</v>
      </c>
      <c r="AF132" s="4" t="s">
        <v>583</v>
      </c>
      <c r="AG132" s="21" t="s">
        <v>118</v>
      </c>
      <c r="AH132" s="15">
        <v>43745</v>
      </c>
      <c r="AI132" s="15">
        <v>43745</v>
      </c>
      <c r="AJ132" s="21" t="s">
        <v>119</v>
      </c>
    </row>
    <row r="133" spans="1:36" x14ac:dyDescent="0.25">
      <c r="A133" s="14">
        <v>2019</v>
      </c>
      <c r="B133" s="15">
        <v>43647</v>
      </c>
      <c r="C133" s="16">
        <v>43738</v>
      </c>
      <c r="D133" s="14" t="s">
        <v>97</v>
      </c>
      <c r="E133" s="14" t="s">
        <v>114</v>
      </c>
      <c r="F133" s="27" t="s">
        <v>223</v>
      </c>
      <c r="G133" s="27" t="s">
        <v>223</v>
      </c>
      <c r="H133" s="27" t="s">
        <v>150</v>
      </c>
      <c r="I133" s="27" t="s">
        <v>151</v>
      </c>
      <c r="J133" s="27" t="s">
        <v>125</v>
      </c>
      <c r="K133" s="27" t="s">
        <v>167</v>
      </c>
      <c r="L133" s="14" t="s">
        <v>101</v>
      </c>
      <c r="M133" s="26" t="s">
        <v>404</v>
      </c>
      <c r="N133" s="14" t="s">
        <v>103</v>
      </c>
      <c r="O133" s="14">
        <v>0</v>
      </c>
      <c r="P133" s="14">
        <v>0</v>
      </c>
      <c r="Q133" s="14" t="s">
        <v>115</v>
      </c>
      <c r="R133" s="14" t="s">
        <v>116</v>
      </c>
      <c r="S133" s="14" t="s">
        <v>117</v>
      </c>
      <c r="T133" s="14" t="s">
        <v>115</v>
      </c>
      <c r="U133" s="24" t="s">
        <v>116</v>
      </c>
      <c r="V133" s="14" t="s">
        <v>116</v>
      </c>
      <c r="W133" s="26" t="s">
        <v>404</v>
      </c>
      <c r="X133" s="15">
        <v>43665</v>
      </c>
      <c r="Y133" s="15">
        <v>43665</v>
      </c>
      <c r="Z133" s="14">
        <v>126</v>
      </c>
      <c r="AA133" s="24">
        <v>348</v>
      </c>
      <c r="AB133" s="24">
        <v>420</v>
      </c>
      <c r="AC133" s="14"/>
      <c r="AD133" s="20"/>
      <c r="AE133" s="14">
        <v>126</v>
      </c>
      <c r="AF133" s="4" t="s">
        <v>583</v>
      </c>
      <c r="AG133" s="21" t="s">
        <v>118</v>
      </c>
      <c r="AH133" s="15">
        <v>43745</v>
      </c>
      <c r="AI133" s="15">
        <v>43745</v>
      </c>
      <c r="AJ133" s="21" t="s">
        <v>119</v>
      </c>
    </row>
    <row r="134" spans="1:36" x14ac:dyDescent="0.25">
      <c r="A134" s="14">
        <v>2019</v>
      </c>
      <c r="B134" s="15">
        <v>43647</v>
      </c>
      <c r="C134" s="16">
        <v>43738</v>
      </c>
      <c r="D134" s="14" t="s">
        <v>97</v>
      </c>
      <c r="E134" s="14" t="s">
        <v>114</v>
      </c>
      <c r="F134" s="27" t="s">
        <v>139</v>
      </c>
      <c r="G134" s="27" t="s">
        <v>139</v>
      </c>
      <c r="H134" s="27" t="s">
        <v>150</v>
      </c>
      <c r="I134" s="26" t="s">
        <v>292</v>
      </c>
      <c r="J134" s="26" t="s">
        <v>325</v>
      </c>
      <c r="K134" s="26" t="s">
        <v>168</v>
      </c>
      <c r="L134" s="14" t="s">
        <v>101</v>
      </c>
      <c r="M134" s="26" t="s">
        <v>404</v>
      </c>
      <c r="N134" s="14" t="s">
        <v>103</v>
      </c>
      <c r="O134" s="14">
        <v>0</v>
      </c>
      <c r="P134" s="14">
        <v>0</v>
      </c>
      <c r="Q134" s="14" t="s">
        <v>115</v>
      </c>
      <c r="R134" s="14" t="s">
        <v>116</v>
      </c>
      <c r="S134" s="14" t="s">
        <v>117</v>
      </c>
      <c r="T134" s="14" t="s">
        <v>115</v>
      </c>
      <c r="U134" s="24" t="s">
        <v>116</v>
      </c>
      <c r="V134" s="14" t="s">
        <v>116</v>
      </c>
      <c r="W134" s="26" t="s">
        <v>404</v>
      </c>
      <c r="X134" s="15">
        <v>43665</v>
      </c>
      <c r="Y134" s="15">
        <v>43665</v>
      </c>
      <c r="Z134" s="14">
        <v>127</v>
      </c>
      <c r="AA134" s="24">
        <v>130</v>
      </c>
      <c r="AB134" s="24">
        <v>120</v>
      </c>
      <c r="AC134" s="14"/>
      <c r="AD134" s="20"/>
      <c r="AE134" s="14">
        <v>127</v>
      </c>
      <c r="AF134" s="4" t="s">
        <v>583</v>
      </c>
      <c r="AG134" s="21" t="s">
        <v>118</v>
      </c>
      <c r="AH134" s="15">
        <v>43745</v>
      </c>
      <c r="AI134" s="15">
        <v>43745</v>
      </c>
      <c r="AJ134" s="21" t="s">
        <v>119</v>
      </c>
    </row>
    <row r="135" spans="1:36" x14ac:dyDescent="0.25">
      <c r="A135" s="14">
        <v>2019</v>
      </c>
      <c r="B135" s="15">
        <v>43647</v>
      </c>
      <c r="C135" s="16">
        <v>43738</v>
      </c>
      <c r="D135" s="14" t="s">
        <v>97</v>
      </c>
      <c r="E135" s="14" t="s">
        <v>114</v>
      </c>
      <c r="F135" s="27" t="s">
        <v>139</v>
      </c>
      <c r="G135" s="27" t="s">
        <v>139</v>
      </c>
      <c r="H135" s="27" t="s">
        <v>150</v>
      </c>
      <c r="I135" s="27" t="s">
        <v>176</v>
      </c>
      <c r="J135" s="27" t="s">
        <v>163</v>
      </c>
      <c r="K135" s="27" t="s">
        <v>177</v>
      </c>
      <c r="L135" s="14" t="s">
        <v>101</v>
      </c>
      <c r="M135" s="26" t="s">
        <v>404</v>
      </c>
      <c r="N135" s="14" t="s">
        <v>103</v>
      </c>
      <c r="O135" s="14">
        <v>0</v>
      </c>
      <c r="P135" s="14">
        <v>0</v>
      </c>
      <c r="Q135" s="14" t="s">
        <v>115</v>
      </c>
      <c r="R135" s="14" t="s">
        <v>116</v>
      </c>
      <c r="S135" s="14" t="s">
        <v>117</v>
      </c>
      <c r="T135" s="14" t="s">
        <v>115</v>
      </c>
      <c r="U135" s="24" t="s">
        <v>116</v>
      </c>
      <c r="V135" s="14" t="s">
        <v>116</v>
      </c>
      <c r="W135" s="26" t="s">
        <v>404</v>
      </c>
      <c r="X135" s="15">
        <v>43665</v>
      </c>
      <c r="Y135" s="15">
        <v>43665</v>
      </c>
      <c r="Z135" s="14">
        <v>128</v>
      </c>
      <c r="AA135" s="24">
        <v>130</v>
      </c>
      <c r="AB135" s="24">
        <v>120</v>
      </c>
      <c r="AC135" s="14"/>
      <c r="AD135" s="20"/>
      <c r="AE135" s="14">
        <v>128</v>
      </c>
      <c r="AF135" s="4" t="s">
        <v>583</v>
      </c>
      <c r="AG135" s="21" t="s">
        <v>118</v>
      </c>
      <c r="AH135" s="15">
        <v>43745</v>
      </c>
      <c r="AI135" s="15">
        <v>43745</v>
      </c>
      <c r="AJ135" s="21" t="s">
        <v>119</v>
      </c>
    </row>
    <row r="136" spans="1:36" x14ac:dyDescent="0.25">
      <c r="A136" s="14">
        <v>2019</v>
      </c>
      <c r="B136" s="15">
        <v>43647</v>
      </c>
      <c r="C136" s="16">
        <v>43738</v>
      </c>
      <c r="D136" s="14" t="s">
        <v>97</v>
      </c>
      <c r="E136" s="14" t="s">
        <v>114</v>
      </c>
      <c r="F136" s="27" t="s">
        <v>139</v>
      </c>
      <c r="G136" s="27" t="s">
        <v>139</v>
      </c>
      <c r="H136" s="27" t="s">
        <v>150</v>
      </c>
      <c r="I136" s="27" t="s">
        <v>196</v>
      </c>
      <c r="J136" s="27" t="s">
        <v>195</v>
      </c>
      <c r="K136" s="27" t="s">
        <v>350</v>
      </c>
      <c r="L136" s="14" t="s">
        <v>101</v>
      </c>
      <c r="M136" s="26" t="s">
        <v>404</v>
      </c>
      <c r="N136" s="14" t="s">
        <v>103</v>
      </c>
      <c r="O136" s="14">
        <v>0</v>
      </c>
      <c r="P136" s="14">
        <v>0</v>
      </c>
      <c r="Q136" s="14" t="s">
        <v>115</v>
      </c>
      <c r="R136" s="14" t="s">
        <v>116</v>
      </c>
      <c r="S136" s="14" t="s">
        <v>117</v>
      </c>
      <c r="T136" s="14" t="s">
        <v>115</v>
      </c>
      <c r="U136" s="24" t="s">
        <v>116</v>
      </c>
      <c r="V136" s="14" t="s">
        <v>116</v>
      </c>
      <c r="W136" s="26" t="s">
        <v>404</v>
      </c>
      <c r="X136" s="15">
        <v>43665</v>
      </c>
      <c r="Y136" s="15">
        <v>43665</v>
      </c>
      <c r="Z136" s="14">
        <v>129</v>
      </c>
      <c r="AA136" s="24">
        <v>130</v>
      </c>
      <c r="AB136" s="24">
        <v>120</v>
      </c>
      <c r="AC136" s="14"/>
      <c r="AD136" s="20"/>
      <c r="AE136" s="14">
        <v>129</v>
      </c>
      <c r="AF136" s="4" t="s">
        <v>583</v>
      </c>
      <c r="AG136" s="21" t="s">
        <v>118</v>
      </c>
      <c r="AH136" s="15">
        <v>43745</v>
      </c>
      <c r="AI136" s="15">
        <v>43745</v>
      </c>
      <c r="AJ136" s="21" t="s">
        <v>119</v>
      </c>
    </row>
    <row r="137" spans="1:36" x14ac:dyDescent="0.25">
      <c r="A137" s="14">
        <v>2019</v>
      </c>
      <c r="B137" s="15">
        <v>43647</v>
      </c>
      <c r="C137" s="16">
        <v>43738</v>
      </c>
      <c r="D137" s="14" t="s">
        <v>97</v>
      </c>
      <c r="E137" s="14" t="s">
        <v>114</v>
      </c>
      <c r="F137" s="27" t="s">
        <v>139</v>
      </c>
      <c r="G137" s="27" t="s">
        <v>139</v>
      </c>
      <c r="H137" s="27" t="s">
        <v>150</v>
      </c>
      <c r="I137" s="27" t="s">
        <v>176</v>
      </c>
      <c r="J137" s="27" t="s">
        <v>163</v>
      </c>
      <c r="K137" s="27" t="s">
        <v>177</v>
      </c>
      <c r="L137" s="14" t="s">
        <v>101</v>
      </c>
      <c r="M137" s="26" t="s">
        <v>404</v>
      </c>
      <c r="N137" s="14" t="s">
        <v>103</v>
      </c>
      <c r="O137" s="14">
        <v>0</v>
      </c>
      <c r="P137" s="14">
        <v>0</v>
      </c>
      <c r="Q137" s="14" t="s">
        <v>115</v>
      </c>
      <c r="R137" s="14" t="s">
        <v>116</v>
      </c>
      <c r="S137" s="14" t="s">
        <v>117</v>
      </c>
      <c r="T137" s="14" t="s">
        <v>115</v>
      </c>
      <c r="U137" s="24" t="s">
        <v>116</v>
      </c>
      <c r="V137" s="14" t="s">
        <v>116</v>
      </c>
      <c r="W137" s="26" t="s">
        <v>404</v>
      </c>
      <c r="X137" s="15">
        <v>43693</v>
      </c>
      <c r="Y137" s="15">
        <v>43693</v>
      </c>
      <c r="Z137" s="14">
        <v>130</v>
      </c>
      <c r="AA137" s="24">
        <v>218</v>
      </c>
      <c r="AB137" s="24">
        <v>549.99</v>
      </c>
      <c r="AC137" s="14"/>
      <c r="AD137" s="20"/>
      <c r="AE137" s="14">
        <v>130</v>
      </c>
      <c r="AF137" s="4" t="s">
        <v>583</v>
      </c>
      <c r="AG137" s="21" t="s">
        <v>118</v>
      </c>
      <c r="AH137" s="15">
        <v>43745</v>
      </c>
      <c r="AI137" s="15">
        <v>43745</v>
      </c>
      <c r="AJ137" s="21" t="s">
        <v>119</v>
      </c>
    </row>
    <row r="138" spans="1:36" x14ac:dyDescent="0.25">
      <c r="A138" s="14">
        <v>2019</v>
      </c>
      <c r="B138" s="15">
        <v>43647</v>
      </c>
      <c r="C138" s="16">
        <v>43738</v>
      </c>
      <c r="D138" s="14" t="s">
        <v>97</v>
      </c>
      <c r="E138" s="14" t="s">
        <v>114</v>
      </c>
      <c r="F138" s="27" t="s">
        <v>139</v>
      </c>
      <c r="G138" s="27" t="s">
        <v>139</v>
      </c>
      <c r="H138" s="27" t="s">
        <v>150</v>
      </c>
      <c r="I138" s="27" t="s">
        <v>176</v>
      </c>
      <c r="J138" s="27" t="s">
        <v>163</v>
      </c>
      <c r="K138" s="27" t="s">
        <v>177</v>
      </c>
      <c r="L138" s="14" t="s">
        <v>101</v>
      </c>
      <c r="M138" s="27" t="s">
        <v>397</v>
      </c>
      <c r="N138" s="14" t="s">
        <v>103</v>
      </c>
      <c r="O138" s="14">
        <v>0</v>
      </c>
      <c r="P138" s="14">
        <v>0</v>
      </c>
      <c r="Q138" s="14" t="s">
        <v>115</v>
      </c>
      <c r="R138" s="14" t="s">
        <v>116</v>
      </c>
      <c r="S138" s="14" t="s">
        <v>117</v>
      </c>
      <c r="T138" s="14" t="s">
        <v>115</v>
      </c>
      <c r="U138" s="24" t="s">
        <v>116</v>
      </c>
      <c r="V138" s="14" t="s">
        <v>441</v>
      </c>
      <c r="W138" s="27" t="s">
        <v>397</v>
      </c>
      <c r="X138" s="15">
        <v>43692</v>
      </c>
      <c r="Y138" s="15">
        <v>43692</v>
      </c>
      <c r="Z138" s="14">
        <v>131</v>
      </c>
      <c r="AA138" s="24">
        <v>944</v>
      </c>
      <c r="AB138" s="24">
        <v>400.43</v>
      </c>
      <c r="AC138" s="14"/>
      <c r="AD138" s="20"/>
      <c r="AE138" s="14">
        <v>131</v>
      </c>
      <c r="AF138" s="4" t="s">
        <v>583</v>
      </c>
      <c r="AG138" s="21" t="s">
        <v>118</v>
      </c>
      <c r="AH138" s="15">
        <v>43745</v>
      </c>
      <c r="AI138" s="15">
        <v>43745</v>
      </c>
      <c r="AJ138" s="21" t="s">
        <v>119</v>
      </c>
    </row>
    <row r="139" spans="1:36" x14ac:dyDescent="0.25">
      <c r="A139" s="14">
        <v>2019</v>
      </c>
      <c r="B139" s="15">
        <v>43647</v>
      </c>
      <c r="C139" s="16">
        <v>43738</v>
      </c>
      <c r="D139" s="14" t="s">
        <v>97</v>
      </c>
      <c r="E139" s="14" t="s">
        <v>114</v>
      </c>
      <c r="F139" s="27" t="s">
        <v>139</v>
      </c>
      <c r="G139" s="27" t="s">
        <v>139</v>
      </c>
      <c r="H139" s="27" t="s">
        <v>150</v>
      </c>
      <c r="I139" s="26" t="s">
        <v>292</v>
      </c>
      <c r="J139" s="26" t="s">
        <v>325</v>
      </c>
      <c r="K139" s="26" t="s">
        <v>168</v>
      </c>
      <c r="L139" s="14" t="s">
        <v>101</v>
      </c>
      <c r="M139" s="27" t="s">
        <v>397</v>
      </c>
      <c r="N139" s="14" t="s">
        <v>103</v>
      </c>
      <c r="O139" s="14">
        <v>0</v>
      </c>
      <c r="P139" s="14">
        <v>0</v>
      </c>
      <c r="Q139" s="14" t="s">
        <v>115</v>
      </c>
      <c r="R139" s="14" t="s">
        <v>116</v>
      </c>
      <c r="S139" s="14" t="s">
        <v>117</v>
      </c>
      <c r="T139" s="14" t="s">
        <v>115</v>
      </c>
      <c r="U139" s="24" t="s">
        <v>116</v>
      </c>
      <c r="V139" s="14" t="s">
        <v>441</v>
      </c>
      <c r="W139" s="27" t="s">
        <v>397</v>
      </c>
      <c r="X139" s="15">
        <v>43692</v>
      </c>
      <c r="Y139" s="15">
        <v>43692</v>
      </c>
      <c r="Z139" s="14">
        <v>132</v>
      </c>
      <c r="AA139" s="24">
        <v>250</v>
      </c>
      <c r="AB139" s="24">
        <v>0</v>
      </c>
      <c r="AC139" s="14"/>
      <c r="AD139" s="20"/>
      <c r="AE139" s="14">
        <v>132</v>
      </c>
      <c r="AF139" s="4" t="s">
        <v>583</v>
      </c>
      <c r="AG139" s="21" t="s">
        <v>118</v>
      </c>
      <c r="AH139" s="15">
        <v>43745</v>
      </c>
      <c r="AI139" s="15">
        <v>43745</v>
      </c>
      <c r="AJ139" s="21" t="s">
        <v>119</v>
      </c>
    </row>
    <row r="140" spans="1:36" x14ac:dyDescent="0.25">
      <c r="A140" s="14"/>
      <c r="B140" s="15"/>
      <c r="C140" s="16"/>
      <c r="D140" s="14"/>
      <c r="E140" s="14"/>
      <c r="F140" s="18"/>
      <c r="G140" s="18"/>
      <c r="H140" s="18"/>
      <c r="I140" s="18"/>
      <c r="J140" s="18"/>
      <c r="K140" s="18"/>
      <c r="L140" s="14"/>
      <c r="M140" s="18"/>
      <c r="N140" s="14"/>
      <c r="O140" s="14"/>
      <c r="P140" s="14"/>
      <c r="Q140" s="14"/>
      <c r="R140" s="14"/>
      <c r="S140" s="14"/>
      <c r="T140" s="14"/>
      <c r="U140" s="14"/>
      <c r="V140" s="14"/>
      <c r="W140" s="18"/>
      <c r="X140" s="15"/>
      <c r="Y140" s="15"/>
      <c r="Z140" s="14"/>
      <c r="AA140" s="14"/>
      <c r="AB140" s="14"/>
      <c r="AC140" s="14"/>
      <c r="AD140" s="20"/>
      <c r="AE140" s="14"/>
      <c r="AF140" s="20"/>
      <c r="AG140" s="21"/>
      <c r="AH140" s="15"/>
      <c r="AI140" s="15"/>
      <c r="AJ140" s="21"/>
    </row>
    <row r="141" spans="1:36" x14ac:dyDescent="0.25">
      <c r="A141" s="14"/>
      <c r="B141" s="15"/>
      <c r="C141" s="16"/>
      <c r="D141" s="14"/>
      <c r="E141" s="14"/>
      <c r="F141" s="18"/>
      <c r="G141" s="18"/>
      <c r="H141" s="17"/>
      <c r="I141" s="18"/>
      <c r="J141" s="18"/>
      <c r="K141" s="18"/>
      <c r="L141" s="14"/>
      <c r="M141" s="18"/>
      <c r="N141" s="14"/>
      <c r="O141" s="14"/>
      <c r="P141" s="14"/>
      <c r="Q141" s="14"/>
      <c r="R141" s="14"/>
      <c r="S141" s="14"/>
      <c r="T141" s="14"/>
      <c r="U141" s="14"/>
      <c r="V141" s="14"/>
      <c r="W141" s="18"/>
      <c r="X141" s="15"/>
      <c r="Y141" s="15"/>
      <c r="Z141" s="14"/>
      <c r="AA141" s="14"/>
      <c r="AB141" s="14"/>
      <c r="AC141" s="14"/>
      <c r="AD141" s="20"/>
      <c r="AE141" s="14"/>
      <c r="AF141" s="20"/>
      <c r="AG141" s="21"/>
      <c r="AH141" s="15"/>
      <c r="AI141" s="15"/>
      <c r="AJ141" s="21"/>
    </row>
    <row r="142" spans="1:36" x14ac:dyDescent="0.25">
      <c r="A142" s="14"/>
      <c r="B142" s="15"/>
      <c r="C142" s="16"/>
      <c r="D142" s="14"/>
      <c r="E142" s="14"/>
      <c r="F142" s="18"/>
      <c r="G142" s="18"/>
      <c r="H142" s="17"/>
      <c r="I142" s="17"/>
      <c r="J142" s="17"/>
      <c r="K142" s="17"/>
      <c r="L142" s="14"/>
      <c r="M142" s="18"/>
      <c r="N142" s="14"/>
      <c r="O142" s="14"/>
      <c r="P142" s="14"/>
      <c r="Q142" s="14"/>
      <c r="R142" s="14"/>
      <c r="S142" s="14"/>
      <c r="T142" s="14"/>
      <c r="U142" s="14"/>
      <c r="V142" s="14"/>
      <c r="W142" s="18"/>
      <c r="X142" s="15"/>
      <c r="Y142" s="15"/>
      <c r="Z142" s="14"/>
      <c r="AA142" s="14"/>
      <c r="AB142" s="14"/>
      <c r="AC142" s="14"/>
      <c r="AD142" s="20"/>
      <c r="AE142" s="14"/>
      <c r="AF142" s="20"/>
      <c r="AG142" s="21"/>
      <c r="AH142" s="15"/>
      <c r="AI142" s="15"/>
      <c r="AJ142" s="21"/>
    </row>
    <row r="143" spans="1:36" x14ac:dyDescent="0.25">
      <c r="A143" s="14"/>
      <c r="B143" s="15"/>
      <c r="C143" s="16"/>
      <c r="D143" s="14"/>
      <c r="E143" s="14"/>
      <c r="F143" s="18"/>
      <c r="G143" s="18"/>
      <c r="H143" s="17"/>
      <c r="I143" s="17"/>
      <c r="J143" s="17"/>
      <c r="K143" s="18"/>
      <c r="L143" s="14"/>
      <c r="M143" s="17"/>
      <c r="N143" s="14"/>
      <c r="O143" s="14"/>
      <c r="P143" s="14"/>
      <c r="Q143" s="14"/>
      <c r="R143" s="14"/>
      <c r="S143" s="14"/>
      <c r="T143" s="14"/>
      <c r="U143" s="14"/>
      <c r="V143" s="14"/>
      <c r="W143" s="17"/>
      <c r="X143" s="15"/>
      <c r="Y143" s="15"/>
      <c r="Z143" s="14"/>
      <c r="AA143" s="14"/>
      <c r="AB143" s="14"/>
      <c r="AC143" s="14"/>
      <c r="AD143" s="20"/>
      <c r="AE143" s="14"/>
      <c r="AF143" s="20"/>
      <c r="AG143" s="21"/>
      <c r="AH143" s="15"/>
      <c r="AI143" s="15"/>
      <c r="AJ143" s="21"/>
    </row>
    <row r="144" spans="1:36" x14ac:dyDescent="0.25">
      <c r="A144" s="14"/>
      <c r="B144" s="15"/>
      <c r="C144" s="16"/>
      <c r="D144" s="14"/>
      <c r="E144" s="14"/>
      <c r="F144" s="18"/>
      <c r="G144" s="18"/>
      <c r="H144" s="18"/>
      <c r="I144" s="18"/>
      <c r="J144" s="18"/>
      <c r="K144" s="18"/>
      <c r="L144" s="14"/>
      <c r="M144" s="18"/>
      <c r="N144" s="14"/>
      <c r="O144" s="14"/>
      <c r="P144" s="14"/>
      <c r="Q144" s="14"/>
      <c r="R144" s="14"/>
      <c r="S144" s="14"/>
      <c r="T144" s="14"/>
      <c r="U144" s="14"/>
      <c r="V144" s="14"/>
      <c r="W144" s="18"/>
      <c r="X144" s="15"/>
      <c r="Y144" s="15"/>
      <c r="Z144" s="14"/>
      <c r="AA144" s="14"/>
      <c r="AB144" s="14"/>
      <c r="AC144" s="14"/>
      <c r="AD144" s="20"/>
      <c r="AE144" s="14"/>
      <c r="AF144" s="20"/>
      <c r="AG144" s="21"/>
      <c r="AH144" s="15"/>
      <c r="AI144" s="15"/>
      <c r="AJ144" s="21"/>
    </row>
    <row r="145" spans="1:36" x14ac:dyDescent="0.25">
      <c r="A145" s="14"/>
      <c r="B145" s="15"/>
      <c r="C145" s="16"/>
      <c r="D145" s="14"/>
      <c r="E145" s="14"/>
      <c r="F145" s="18"/>
      <c r="G145" s="18"/>
      <c r="H145" s="18"/>
      <c r="I145" s="18"/>
      <c r="J145" s="18"/>
      <c r="K145" s="18"/>
      <c r="L145" s="14"/>
      <c r="M145" s="18"/>
      <c r="N145" s="14"/>
      <c r="O145" s="14"/>
      <c r="P145" s="14"/>
      <c r="Q145" s="14"/>
      <c r="R145" s="14"/>
      <c r="S145" s="14"/>
      <c r="T145" s="14"/>
      <c r="U145" s="14"/>
      <c r="V145" s="14"/>
      <c r="W145" s="18"/>
      <c r="X145" s="15"/>
      <c r="Y145" s="15"/>
      <c r="Z145" s="14"/>
      <c r="AA145" s="14"/>
      <c r="AB145" s="14"/>
      <c r="AC145" s="14"/>
      <c r="AD145" s="20"/>
      <c r="AE145" s="14"/>
      <c r="AF145" s="20"/>
      <c r="AG145" s="21"/>
      <c r="AH145" s="15"/>
      <c r="AI145" s="15"/>
      <c r="AJ145" s="21"/>
    </row>
    <row r="146" spans="1:36" x14ac:dyDescent="0.25">
      <c r="A146" s="14"/>
      <c r="B146" s="15"/>
      <c r="C146" s="16"/>
      <c r="D146" s="14"/>
      <c r="E146" s="14"/>
      <c r="F146" s="18"/>
      <c r="G146" s="18"/>
      <c r="H146" s="18"/>
      <c r="I146" s="18"/>
      <c r="J146" s="18"/>
      <c r="K146" s="18"/>
      <c r="L146" s="14"/>
      <c r="M146" s="18"/>
      <c r="N146" s="14"/>
      <c r="O146" s="14"/>
      <c r="P146" s="14"/>
      <c r="Q146" s="14"/>
      <c r="R146" s="14"/>
      <c r="S146" s="14"/>
      <c r="T146" s="14"/>
      <c r="U146" s="14"/>
      <c r="V146" s="22"/>
      <c r="W146" s="18"/>
      <c r="X146" s="15"/>
      <c r="Y146" s="15"/>
      <c r="Z146" s="14"/>
      <c r="AA146" s="14"/>
      <c r="AB146" s="14"/>
      <c r="AC146" s="14"/>
      <c r="AD146" s="20"/>
      <c r="AE146" s="14"/>
      <c r="AF146" s="20"/>
      <c r="AG146" s="21"/>
      <c r="AH146" s="15"/>
      <c r="AI146" s="15"/>
      <c r="AJ146" s="21"/>
    </row>
    <row r="147" spans="1:36" x14ac:dyDescent="0.25">
      <c r="A147" s="14"/>
      <c r="B147" s="15"/>
      <c r="C147" s="16"/>
      <c r="D147" s="14"/>
      <c r="E147" s="14"/>
      <c r="F147" s="18"/>
      <c r="G147" s="18"/>
      <c r="H147" s="18"/>
      <c r="I147" s="18"/>
      <c r="J147" s="18"/>
      <c r="K147" s="18"/>
      <c r="L147" s="14"/>
      <c r="M147" s="18"/>
      <c r="N147" s="14"/>
      <c r="O147" s="14"/>
      <c r="P147" s="14"/>
      <c r="Q147" s="14"/>
      <c r="R147" s="14"/>
      <c r="S147" s="14"/>
      <c r="T147" s="14"/>
      <c r="U147" s="14"/>
      <c r="V147" s="22"/>
      <c r="W147" s="18"/>
      <c r="X147" s="15"/>
      <c r="Y147" s="15"/>
      <c r="Z147" s="14"/>
      <c r="AA147" s="14"/>
      <c r="AB147" s="14"/>
      <c r="AC147" s="14"/>
      <c r="AD147" s="20"/>
      <c r="AE147" s="14"/>
      <c r="AF147" s="20"/>
      <c r="AG147" s="21"/>
      <c r="AH147" s="15"/>
      <c r="AI147" s="15"/>
      <c r="AJ147" s="21"/>
    </row>
    <row r="148" spans="1:36" x14ac:dyDescent="0.25">
      <c r="A148" s="14"/>
      <c r="B148" s="15"/>
      <c r="C148" s="16"/>
      <c r="D148" s="14"/>
      <c r="E148" s="14"/>
      <c r="F148" s="18"/>
      <c r="G148" s="18"/>
      <c r="H148" s="17"/>
      <c r="I148" s="18"/>
      <c r="J148" s="18"/>
      <c r="K148" s="18"/>
      <c r="L148" s="14"/>
      <c r="M148" s="18"/>
      <c r="N148" s="14"/>
      <c r="O148" s="14"/>
      <c r="P148" s="14"/>
      <c r="Q148" s="14"/>
      <c r="R148" s="14"/>
      <c r="S148" s="14"/>
      <c r="T148" s="14"/>
      <c r="U148" s="14"/>
      <c r="V148" s="14"/>
      <c r="W148" s="18"/>
      <c r="X148" s="15"/>
      <c r="Y148" s="15"/>
      <c r="Z148" s="14"/>
      <c r="AA148" s="14"/>
      <c r="AB148" s="14"/>
      <c r="AC148" s="14"/>
      <c r="AD148" s="20"/>
      <c r="AE148" s="14"/>
      <c r="AF148" s="20"/>
      <c r="AG148" s="21"/>
      <c r="AH148" s="15"/>
      <c r="AI148" s="15"/>
      <c r="AJ148" s="21"/>
    </row>
    <row r="149" spans="1:36" x14ac:dyDescent="0.25">
      <c r="A149" s="14"/>
      <c r="B149" s="15"/>
      <c r="C149" s="16"/>
      <c r="D149" s="14"/>
      <c r="E149" s="14"/>
      <c r="F149" s="18"/>
      <c r="G149" s="18"/>
      <c r="H149" s="17"/>
      <c r="I149" s="18"/>
      <c r="J149" s="18"/>
      <c r="K149" s="18"/>
      <c r="L149" s="14"/>
      <c r="M149" s="18"/>
      <c r="N149" s="14"/>
      <c r="O149" s="14"/>
      <c r="P149" s="14"/>
      <c r="Q149" s="14"/>
      <c r="R149" s="14"/>
      <c r="S149" s="14"/>
      <c r="T149" s="14"/>
      <c r="U149" s="14"/>
      <c r="V149" s="14"/>
      <c r="W149" s="18"/>
      <c r="X149" s="15"/>
      <c r="Y149" s="15"/>
      <c r="Z149" s="14"/>
      <c r="AA149" s="14"/>
      <c r="AB149" s="14"/>
      <c r="AC149" s="14"/>
      <c r="AD149" s="20"/>
      <c r="AE149" s="14"/>
      <c r="AF149" s="20"/>
      <c r="AG149" s="21"/>
      <c r="AH149" s="15"/>
      <c r="AI149" s="15"/>
      <c r="AJ149" s="21"/>
    </row>
    <row r="150" spans="1:36" x14ac:dyDescent="0.25">
      <c r="A150" s="14"/>
      <c r="B150" s="15"/>
      <c r="C150" s="16"/>
      <c r="D150" s="14"/>
      <c r="E150" s="14"/>
      <c r="F150" s="17"/>
      <c r="G150" s="17"/>
      <c r="H150" s="17"/>
      <c r="I150" s="17"/>
      <c r="J150" s="17"/>
      <c r="K150" s="17"/>
      <c r="L150" s="14"/>
      <c r="M150" s="18"/>
      <c r="N150" s="14"/>
      <c r="O150" s="14"/>
      <c r="P150" s="14"/>
      <c r="Q150" s="14"/>
      <c r="R150" s="14"/>
      <c r="S150" s="14"/>
      <c r="T150" s="14"/>
      <c r="U150" s="14"/>
      <c r="V150" s="14"/>
      <c r="W150" s="18"/>
      <c r="X150" s="15"/>
      <c r="Y150" s="15"/>
      <c r="Z150" s="14"/>
      <c r="AA150" s="14"/>
      <c r="AB150" s="14"/>
      <c r="AC150" s="14"/>
      <c r="AD150" s="20"/>
      <c r="AE150" s="14"/>
      <c r="AF150" s="20"/>
      <c r="AG150" s="21"/>
      <c r="AH150" s="15"/>
      <c r="AI150" s="15"/>
      <c r="AJ150" s="21"/>
    </row>
    <row r="151" spans="1:36" x14ac:dyDescent="0.25">
      <c r="A151" s="14"/>
      <c r="B151" s="15"/>
      <c r="C151" s="16"/>
      <c r="D151" s="14"/>
      <c r="E151" s="14"/>
      <c r="F151" s="17"/>
      <c r="G151" s="17"/>
      <c r="H151" s="17"/>
      <c r="I151" s="18"/>
      <c r="J151" s="18"/>
      <c r="K151" s="18"/>
      <c r="L151" s="14"/>
      <c r="M151" s="18"/>
      <c r="N151" s="14"/>
      <c r="O151" s="14"/>
      <c r="P151" s="14"/>
      <c r="Q151" s="14"/>
      <c r="R151" s="14"/>
      <c r="S151" s="14"/>
      <c r="T151" s="14"/>
      <c r="U151" s="14"/>
      <c r="V151" s="14"/>
      <c r="W151" s="18"/>
      <c r="X151" s="15"/>
      <c r="Y151" s="15"/>
      <c r="Z151" s="14"/>
      <c r="AA151" s="14"/>
      <c r="AB151" s="14"/>
      <c r="AC151" s="14"/>
      <c r="AD151" s="20"/>
      <c r="AE151" s="14"/>
      <c r="AF151" s="20"/>
      <c r="AG151" s="21"/>
      <c r="AH151" s="15"/>
      <c r="AI151" s="15"/>
      <c r="AJ151" s="21"/>
    </row>
    <row r="152" spans="1:36" x14ac:dyDescent="0.25">
      <c r="A152" s="14"/>
      <c r="B152" s="15"/>
      <c r="C152" s="16"/>
      <c r="D152" s="14"/>
      <c r="E152" s="14"/>
      <c r="F152" s="17"/>
      <c r="G152" s="17"/>
      <c r="H152" s="17"/>
      <c r="I152" s="18"/>
      <c r="J152" s="18"/>
      <c r="K152" s="18"/>
      <c r="L152" s="14"/>
      <c r="M152" s="18"/>
      <c r="N152" s="14"/>
      <c r="O152" s="14"/>
      <c r="P152" s="14"/>
      <c r="Q152" s="14"/>
      <c r="R152" s="14"/>
      <c r="S152" s="14"/>
      <c r="T152" s="14"/>
      <c r="U152" s="14"/>
      <c r="V152" s="14"/>
      <c r="W152" s="18"/>
      <c r="X152" s="15"/>
      <c r="Y152" s="15"/>
      <c r="Z152" s="14"/>
      <c r="AA152" s="14"/>
      <c r="AB152" s="14"/>
      <c r="AC152" s="14"/>
      <c r="AD152" s="20"/>
      <c r="AE152" s="14"/>
      <c r="AF152" s="20"/>
      <c r="AG152" s="21"/>
      <c r="AH152" s="15"/>
      <c r="AI152" s="15"/>
      <c r="AJ152" s="21"/>
    </row>
    <row r="153" spans="1:36" x14ac:dyDescent="0.25">
      <c r="A153" s="14"/>
      <c r="B153" s="15"/>
      <c r="C153" s="16"/>
      <c r="D153" s="14"/>
      <c r="E153" s="14"/>
      <c r="F153" s="18"/>
      <c r="G153" s="18"/>
      <c r="H153" s="17"/>
      <c r="I153" s="18"/>
      <c r="J153" s="18"/>
      <c r="K153" s="18"/>
      <c r="L153" s="14"/>
      <c r="M153" s="18"/>
      <c r="N153" s="14"/>
      <c r="O153" s="14"/>
      <c r="P153" s="14"/>
      <c r="Q153" s="14"/>
      <c r="R153" s="14"/>
      <c r="S153" s="14"/>
      <c r="T153" s="14"/>
      <c r="U153" s="14"/>
      <c r="V153" s="14"/>
      <c r="W153" s="18"/>
      <c r="X153" s="15"/>
      <c r="Y153" s="15"/>
      <c r="Z153" s="14"/>
      <c r="AA153" s="14"/>
      <c r="AB153" s="14"/>
      <c r="AC153" s="14"/>
      <c r="AD153" s="20"/>
      <c r="AE153" s="14"/>
      <c r="AF153" s="20"/>
      <c r="AG153" s="21"/>
      <c r="AH153" s="15"/>
      <c r="AI153" s="15"/>
      <c r="AJ153" s="21"/>
    </row>
    <row r="154" spans="1:36" x14ac:dyDescent="0.25">
      <c r="A154" s="14"/>
      <c r="B154" s="15"/>
      <c r="C154" s="16"/>
      <c r="D154" s="14"/>
      <c r="E154" s="14"/>
      <c r="F154" s="18"/>
      <c r="G154" s="18"/>
      <c r="H154" s="17"/>
      <c r="I154" s="18"/>
      <c r="J154" s="18"/>
      <c r="K154" s="18"/>
      <c r="L154" s="14"/>
      <c r="M154" s="18"/>
      <c r="N154" s="14"/>
      <c r="O154" s="14"/>
      <c r="P154" s="14"/>
      <c r="Q154" s="14"/>
      <c r="R154" s="14"/>
      <c r="S154" s="14"/>
      <c r="T154" s="14"/>
      <c r="U154" s="14"/>
      <c r="V154" s="14"/>
      <c r="W154" s="18"/>
      <c r="X154" s="15"/>
      <c r="Y154" s="15"/>
      <c r="Z154" s="14"/>
      <c r="AA154" s="14"/>
      <c r="AB154" s="14"/>
      <c r="AC154" s="14"/>
      <c r="AD154" s="20"/>
      <c r="AE154" s="14"/>
      <c r="AF154" s="20"/>
      <c r="AG154" s="21"/>
      <c r="AH154" s="15"/>
      <c r="AI154" s="15"/>
      <c r="AJ154" s="21"/>
    </row>
    <row r="155" spans="1:36" x14ac:dyDescent="0.25">
      <c r="A155" s="14"/>
      <c r="B155" s="15"/>
      <c r="C155" s="16"/>
      <c r="D155" s="14"/>
      <c r="E155" s="14"/>
      <c r="F155" s="18"/>
      <c r="G155" s="18"/>
      <c r="H155" s="17"/>
      <c r="I155" s="18"/>
      <c r="J155" s="18"/>
      <c r="K155" s="18"/>
      <c r="L155" s="14"/>
      <c r="M155" s="18"/>
      <c r="N155" s="14"/>
      <c r="O155" s="14"/>
      <c r="P155" s="14"/>
      <c r="Q155" s="14"/>
      <c r="R155" s="14"/>
      <c r="S155" s="14"/>
      <c r="T155" s="14"/>
      <c r="U155" s="14"/>
      <c r="V155" s="14"/>
      <c r="W155" s="18"/>
      <c r="X155" s="15"/>
      <c r="Y155" s="15"/>
      <c r="Z155" s="14"/>
      <c r="AA155" s="14"/>
      <c r="AB155" s="14"/>
      <c r="AC155" s="14"/>
      <c r="AD155" s="20"/>
      <c r="AE155" s="14"/>
      <c r="AF155" s="20"/>
      <c r="AG155" s="21"/>
      <c r="AH155" s="15"/>
      <c r="AI155" s="15"/>
      <c r="AJ155" s="21"/>
    </row>
    <row r="156" spans="1:36" x14ac:dyDescent="0.25">
      <c r="A156" s="14"/>
      <c r="B156" s="15"/>
      <c r="C156" s="16"/>
      <c r="D156" s="14"/>
      <c r="E156" s="14"/>
      <c r="F156" s="18"/>
      <c r="G156" s="18"/>
      <c r="H156" s="17"/>
      <c r="I156" s="18"/>
      <c r="J156" s="18"/>
      <c r="K156" s="18"/>
      <c r="L156" s="14"/>
      <c r="M156" s="17"/>
      <c r="N156" s="14"/>
      <c r="O156" s="14"/>
      <c r="P156" s="14"/>
      <c r="Q156" s="14"/>
      <c r="R156" s="14"/>
      <c r="S156" s="14"/>
      <c r="T156" s="14"/>
      <c r="U156" s="14"/>
      <c r="V156" s="18"/>
      <c r="W156" s="17"/>
      <c r="X156" s="15"/>
      <c r="Y156" s="15"/>
      <c r="Z156" s="14"/>
      <c r="AA156" s="14"/>
      <c r="AB156" s="14"/>
      <c r="AC156" s="14"/>
      <c r="AD156" s="20"/>
      <c r="AE156" s="14"/>
      <c r="AF156" s="20"/>
      <c r="AG156" s="21"/>
      <c r="AH156" s="15"/>
      <c r="AI156" s="15"/>
      <c r="AJ156" s="21"/>
    </row>
    <row r="157" spans="1:36" x14ac:dyDescent="0.25">
      <c r="A157" s="14"/>
      <c r="B157" s="15"/>
      <c r="C157" s="16"/>
      <c r="D157" s="14"/>
      <c r="E157" s="14"/>
      <c r="F157" s="18"/>
      <c r="G157" s="18"/>
      <c r="H157" s="17"/>
      <c r="I157" s="18"/>
      <c r="J157" s="18"/>
      <c r="K157" s="18"/>
      <c r="L157" s="14"/>
      <c r="M157" s="17"/>
      <c r="N157" s="14"/>
      <c r="O157" s="14"/>
      <c r="P157" s="14"/>
      <c r="Q157" s="14"/>
      <c r="R157" s="14"/>
      <c r="S157" s="14"/>
      <c r="T157" s="14"/>
      <c r="U157" s="14"/>
      <c r="V157" s="18"/>
      <c r="W157" s="17"/>
      <c r="X157" s="15"/>
      <c r="Y157" s="15"/>
      <c r="Z157" s="14"/>
      <c r="AA157" s="14"/>
      <c r="AB157" s="14"/>
      <c r="AC157" s="14"/>
      <c r="AD157" s="20"/>
      <c r="AE157" s="14"/>
      <c r="AF157" s="20"/>
      <c r="AG157" s="21"/>
      <c r="AH157" s="15"/>
      <c r="AI157" s="15"/>
      <c r="AJ157" s="21"/>
    </row>
    <row r="158" spans="1:36" x14ac:dyDescent="0.25">
      <c r="A158" s="14"/>
      <c r="B158" s="15"/>
      <c r="C158" s="16"/>
      <c r="D158" s="14"/>
      <c r="E158" s="14"/>
      <c r="F158" s="18"/>
      <c r="G158" s="18"/>
      <c r="H158" s="17"/>
      <c r="I158" s="18"/>
      <c r="J158" s="18"/>
      <c r="K158" s="18"/>
      <c r="L158" s="14"/>
      <c r="M158" s="18"/>
      <c r="N158" s="14"/>
      <c r="O158" s="14"/>
      <c r="P158" s="14"/>
      <c r="Q158" s="14"/>
      <c r="R158" s="14"/>
      <c r="S158" s="14"/>
      <c r="T158" s="14"/>
      <c r="U158" s="14"/>
      <c r="V158" s="18"/>
      <c r="W158" s="18"/>
      <c r="X158" s="15"/>
      <c r="Y158" s="15"/>
      <c r="Z158" s="14"/>
      <c r="AA158" s="14"/>
      <c r="AB158" s="14"/>
      <c r="AC158" s="14"/>
      <c r="AD158" s="20"/>
      <c r="AE158" s="14"/>
      <c r="AF158" s="20"/>
      <c r="AG158" s="21"/>
      <c r="AH158" s="15"/>
      <c r="AI158" s="15"/>
      <c r="AJ158" s="21"/>
    </row>
    <row r="159" spans="1:36" x14ac:dyDescent="0.25">
      <c r="A159" s="14"/>
      <c r="B159" s="15"/>
      <c r="C159" s="16"/>
      <c r="D159" s="14"/>
      <c r="E159" s="14"/>
      <c r="F159" s="18"/>
      <c r="G159" s="18"/>
      <c r="H159" s="17"/>
      <c r="I159" s="18"/>
      <c r="J159" s="18"/>
      <c r="K159" s="18"/>
      <c r="L159" s="14"/>
      <c r="M159" s="18"/>
      <c r="N159" s="14"/>
      <c r="O159" s="14"/>
      <c r="P159" s="14"/>
      <c r="Q159" s="14"/>
      <c r="R159" s="14"/>
      <c r="S159" s="14"/>
      <c r="T159" s="14"/>
      <c r="U159" s="14"/>
      <c r="V159" s="18"/>
      <c r="W159" s="18"/>
      <c r="X159" s="15"/>
      <c r="Y159" s="15"/>
      <c r="Z159" s="14"/>
      <c r="AA159" s="14"/>
      <c r="AB159" s="14"/>
      <c r="AC159" s="14"/>
      <c r="AD159" s="20"/>
      <c r="AE159" s="14"/>
      <c r="AF159" s="20"/>
      <c r="AG159" s="21"/>
      <c r="AH159" s="15"/>
      <c r="AI159" s="15"/>
      <c r="AJ159" s="21"/>
    </row>
    <row r="160" spans="1:36" x14ac:dyDescent="0.25">
      <c r="A160" s="14"/>
      <c r="B160" s="15"/>
      <c r="C160" s="16"/>
      <c r="D160" s="14"/>
      <c r="E160" s="14"/>
      <c r="F160" s="18"/>
      <c r="G160" s="18"/>
      <c r="H160" s="17"/>
      <c r="I160" s="18"/>
      <c r="J160" s="18"/>
      <c r="K160" s="18"/>
      <c r="L160" s="14"/>
      <c r="M160" s="17"/>
      <c r="N160" s="14"/>
      <c r="O160" s="14"/>
      <c r="P160" s="14"/>
      <c r="Q160" s="14"/>
      <c r="R160" s="14"/>
      <c r="S160" s="14"/>
      <c r="T160" s="14"/>
      <c r="U160" s="14"/>
      <c r="V160" s="18"/>
      <c r="W160" s="17"/>
      <c r="X160" s="15"/>
      <c r="Y160" s="15"/>
      <c r="Z160" s="14"/>
      <c r="AA160" s="14"/>
      <c r="AB160" s="14"/>
      <c r="AC160" s="14"/>
      <c r="AD160" s="20"/>
      <c r="AE160" s="14"/>
      <c r="AF160" s="20"/>
      <c r="AG160" s="21"/>
      <c r="AH160" s="15"/>
      <c r="AI160" s="15"/>
      <c r="AJ160" s="21"/>
    </row>
    <row r="161" spans="1:36" x14ac:dyDescent="0.25">
      <c r="A161" s="14"/>
      <c r="B161" s="15"/>
      <c r="C161" s="16"/>
      <c r="D161" s="14"/>
      <c r="E161" s="14"/>
      <c r="F161" s="18"/>
      <c r="G161" s="18"/>
      <c r="H161" s="17"/>
      <c r="I161" s="18"/>
      <c r="J161" s="18"/>
      <c r="K161" s="18"/>
      <c r="L161" s="14"/>
      <c r="M161" s="17"/>
      <c r="N161" s="14"/>
      <c r="O161" s="14"/>
      <c r="P161" s="14"/>
      <c r="Q161" s="14"/>
      <c r="R161" s="14"/>
      <c r="S161" s="14"/>
      <c r="T161" s="14"/>
      <c r="U161" s="14"/>
      <c r="V161" s="18"/>
      <c r="W161" s="17"/>
      <c r="X161" s="15"/>
      <c r="Y161" s="15"/>
      <c r="Z161" s="14"/>
      <c r="AA161" s="14"/>
      <c r="AB161" s="14"/>
      <c r="AC161" s="14"/>
      <c r="AD161" s="20"/>
      <c r="AE161" s="14"/>
      <c r="AF161" s="20"/>
      <c r="AG161" s="21"/>
      <c r="AH161" s="15"/>
      <c r="AI161" s="15"/>
      <c r="AJ161" s="21"/>
    </row>
    <row r="162" spans="1:36" x14ac:dyDescent="0.25">
      <c r="A162" s="14"/>
      <c r="B162" s="15"/>
      <c r="C162" s="16"/>
      <c r="D162" s="14"/>
      <c r="E162" s="14"/>
      <c r="F162" s="18"/>
      <c r="G162" s="18"/>
      <c r="H162" s="18"/>
      <c r="I162" s="18"/>
      <c r="J162" s="18"/>
      <c r="K162" s="18"/>
      <c r="L162" s="14"/>
      <c r="M162" s="18"/>
      <c r="N162" s="14"/>
      <c r="O162" s="14"/>
      <c r="P162" s="14"/>
      <c r="Q162" s="14"/>
      <c r="R162" s="14"/>
      <c r="S162" s="14"/>
      <c r="T162" s="14"/>
      <c r="U162" s="14"/>
      <c r="V162" s="18"/>
      <c r="W162" s="18"/>
      <c r="X162" s="15"/>
      <c r="Y162" s="15"/>
      <c r="Z162" s="14"/>
      <c r="AA162" s="14"/>
      <c r="AB162" s="14"/>
      <c r="AC162" s="14"/>
      <c r="AD162" s="20"/>
      <c r="AE162" s="14"/>
      <c r="AF162" s="20"/>
      <c r="AG162" s="21"/>
      <c r="AH162" s="15"/>
      <c r="AI162" s="15"/>
      <c r="AJ162" s="21"/>
    </row>
    <row r="163" spans="1:36" x14ac:dyDescent="0.25">
      <c r="A163" s="14"/>
      <c r="B163" s="15"/>
      <c r="C163" s="16"/>
      <c r="D163" s="14"/>
      <c r="E163" s="14"/>
      <c r="F163" s="18"/>
      <c r="G163" s="18"/>
      <c r="H163" s="17"/>
      <c r="I163" s="18"/>
      <c r="J163" s="18"/>
      <c r="K163" s="18"/>
      <c r="L163" s="14"/>
      <c r="M163" s="18"/>
      <c r="N163" s="14"/>
      <c r="O163" s="14"/>
      <c r="P163" s="14"/>
      <c r="Q163" s="14"/>
      <c r="R163" s="14"/>
      <c r="S163" s="14"/>
      <c r="T163" s="14"/>
      <c r="U163" s="14"/>
      <c r="V163" s="18"/>
      <c r="W163" s="18"/>
      <c r="X163" s="15"/>
      <c r="Y163" s="15"/>
      <c r="Z163" s="14"/>
      <c r="AA163" s="14"/>
      <c r="AB163" s="14"/>
      <c r="AC163" s="14"/>
      <c r="AD163" s="20"/>
      <c r="AE163" s="14"/>
      <c r="AF163" s="20"/>
      <c r="AG163" s="21"/>
      <c r="AH163" s="15"/>
      <c r="AI163" s="15"/>
      <c r="AJ163" s="21"/>
    </row>
    <row r="164" spans="1:36" x14ac:dyDescent="0.25">
      <c r="A164" s="14"/>
      <c r="B164" s="15"/>
      <c r="C164" s="16"/>
      <c r="D164" s="14"/>
      <c r="E164" s="14"/>
      <c r="F164" s="18"/>
      <c r="G164" s="18"/>
      <c r="H164" s="18"/>
      <c r="I164" s="18"/>
      <c r="J164" s="18"/>
      <c r="K164" s="18"/>
      <c r="L164" s="14"/>
      <c r="M164" s="18"/>
      <c r="N164" s="14"/>
      <c r="O164" s="14"/>
      <c r="P164" s="14"/>
      <c r="Q164" s="14"/>
      <c r="R164" s="14"/>
      <c r="S164" s="14"/>
      <c r="T164" s="14"/>
      <c r="U164" s="14"/>
      <c r="V164" s="18"/>
      <c r="W164" s="18"/>
      <c r="X164" s="15"/>
      <c r="Y164" s="15"/>
      <c r="Z164" s="14"/>
      <c r="AA164" s="14"/>
      <c r="AB164" s="14"/>
      <c r="AC164" s="14"/>
      <c r="AD164" s="20"/>
      <c r="AE164" s="14"/>
      <c r="AF164" s="20"/>
      <c r="AG164" s="21"/>
      <c r="AH164" s="15"/>
      <c r="AI164" s="15"/>
      <c r="AJ164" s="21"/>
    </row>
    <row r="165" spans="1:36" x14ac:dyDescent="0.25">
      <c r="A165" s="14"/>
      <c r="B165" s="15"/>
      <c r="C165" s="16"/>
      <c r="D165" s="14"/>
      <c r="E165" s="14"/>
      <c r="F165" s="18"/>
      <c r="G165" s="18"/>
      <c r="H165" s="18"/>
      <c r="I165" s="18"/>
      <c r="J165" s="18"/>
      <c r="K165" s="18"/>
      <c r="L165" s="14"/>
      <c r="M165" s="18"/>
      <c r="N165" s="14"/>
      <c r="O165" s="14"/>
      <c r="P165" s="14"/>
      <c r="Q165" s="14"/>
      <c r="R165" s="14"/>
      <c r="S165" s="14"/>
      <c r="T165" s="14"/>
      <c r="U165" s="18"/>
      <c r="V165" s="18"/>
      <c r="W165" s="18"/>
      <c r="X165" s="15"/>
      <c r="Y165" s="15"/>
      <c r="Z165" s="14"/>
      <c r="AA165" s="14"/>
      <c r="AB165" s="14"/>
      <c r="AC165" s="14"/>
      <c r="AD165" s="20"/>
      <c r="AE165" s="14"/>
      <c r="AF165" s="20"/>
      <c r="AG165" s="21"/>
      <c r="AH165" s="15"/>
      <c r="AI165" s="15"/>
      <c r="AJ165" s="21"/>
    </row>
    <row r="166" spans="1:36" x14ac:dyDescent="0.25">
      <c r="A166" s="14"/>
      <c r="B166" s="15"/>
      <c r="C166" s="16"/>
      <c r="D166" s="14"/>
      <c r="E166" s="14"/>
      <c r="F166" s="18"/>
      <c r="G166" s="18"/>
      <c r="H166" s="18"/>
      <c r="I166" s="18"/>
      <c r="J166" s="18"/>
      <c r="K166" s="18"/>
      <c r="L166" s="14"/>
      <c r="M166" s="18"/>
      <c r="N166" s="14"/>
      <c r="O166" s="14"/>
      <c r="P166" s="14"/>
      <c r="Q166" s="14"/>
      <c r="R166" s="14"/>
      <c r="S166" s="14"/>
      <c r="T166" s="14"/>
      <c r="U166" s="18"/>
      <c r="V166" s="18"/>
      <c r="W166" s="18"/>
      <c r="X166" s="15"/>
      <c r="Y166" s="15"/>
      <c r="Z166" s="14"/>
      <c r="AA166" s="14"/>
      <c r="AB166" s="14"/>
      <c r="AC166" s="14"/>
      <c r="AD166" s="20"/>
      <c r="AE166" s="14"/>
      <c r="AF166" s="20"/>
      <c r="AG166" s="21"/>
      <c r="AH166" s="15"/>
      <c r="AI166" s="15"/>
      <c r="AJ166" s="21"/>
    </row>
    <row r="167" spans="1:36" x14ac:dyDescent="0.25">
      <c r="A167" s="14"/>
      <c r="B167" s="15"/>
      <c r="C167" s="16"/>
      <c r="D167" s="14"/>
      <c r="E167" s="14"/>
      <c r="F167" s="18"/>
      <c r="G167" s="18"/>
      <c r="H167" s="17"/>
      <c r="I167" s="18"/>
      <c r="J167" s="18"/>
      <c r="K167" s="18"/>
      <c r="L167" s="14"/>
      <c r="M167" s="18"/>
      <c r="N167" s="14"/>
      <c r="O167" s="14"/>
      <c r="P167" s="14"/>
      <c r="Q167" s="14"/>
      <c r="R167" s="14"/>
      <c r="S167" s="14"/>
      <c r="T167" s="14"/>
      <c r="U167" s="14"/>
      <c r="V167" s="14"/>
      <c r="W167" s="18"/>
      <c r="X167" s="15"/>
      <c r="Y167" s="15"/>
      <c r="Z167" s="14"/>
      <c r="AA167" s="14"/>
      <c r="AB167" s="14"/>
      <c r="AC167" s="14"/>
      <c r="AD167" s="20"/>
      <c r="AE167" s="14"/>
      <c r="AF167" s="20"/>
      <c r="AG167" s="21"/>
      <c r="AH167" s="15"/>
      <c r="AI167" s="15"/>
      <c r="AJ167" s="21"/>
    </row>
    <row r="168" spans="1:36" x14ac:dyDescent="0.25">
      <c r="A168" s="14"/>
      <c r="B168" s="15"/>
      <c r="C168" s="16"/>
      <c r="D168" s="14"/>
      <c r="E168" s="14"/>
      <c r="F168" s="18"/>
      <c r="G168" s="18"/>
      <c r="H168" s="17"/>
      <c r="I168" s="18"/>
      <c r="J168" s="18"/>
      <c r="K168" s="18"/>
      <c r="L168" s="14"/>
      <c r="M168" s="17"/>
      <c r="N168" s="14"/>
      <c r="O168" s="14"/>
      <c r="P168" s="14"/>
      <c r="Q168" s="14"/>
      <c r="R168" s="14"/>
      <c r="S168" s="14"/>
      <c r="T168" s="14"/>
      <c r="U168" s="14"/>
      <c r="V168" s="18"/>
      <c r="W168" s="17"/>
      <c r="X168" s="15"/>
      <c r="Y168" s="15"/>
      <c r="Z168" s="14"/>
      <c r="AA168" s="14"/>
      <c r="AB168" s="14"/>
      <c r="AC168" s="14"/>
      <c r="AD168" s="20"/>
      <c r="AE168" s="14"/>
      <c r="AF168" s="20"/>
      <c r="AG168" s="21"/>
      <c r="AH168" s="15"/>
      <c r="AI168" s="15"/>
      <c r="AJ168" s="21"/>
    </row>
    <row r="169" spans="1:36" x14ac:dyDescent="0.25">
      <c r="A169" s="14"/>
      <c r="B169" s="15"/>
      <c r="C169" s="16"/>
      <c r="D169" s="14"/>
      <c r="E169" s="14"/>
      <c r="F169" s="18"/>
      <c r="G169" s="18"/>
      <c r="H169" s="17"/>
      <c r="I169" s="17"/>
      <c r="J169" s="17"/>
      <c r="K169" s="17"/>
      <c r="L169" s="14"/>
      <c r="M169" s="17"/>
      <c r="N169" s="14"/>
      <c r="O169" s="14"/>
      <c r="P169" s="14"/>
      <c r="Q169" s="14"/>
      <c r="R169" s="14"/>
      <c r="S169" s="14"/>
      <c r="T169" s="14"/>
      <c r="U169" s="14"/>
      <c r="V169" s="18"/>
      <c r="W169" s="17"/>
      <c r="X169" s="15"/>
      <c r="Y169" s="15"/>
      <c r="Z169" s="14"/>
      <c r="AA169" s="14"/>
      <c r="AB169" s="14"/>
      <c r="AC169" s="14"/>
      <c r="AD169" s="20"/>
      <c r="AE169" s="14"/>
      <c r="AF169" s="20"/>
      <c r="AG169" s="21"/>
      <c r="AH169" s="15"/>
      <c r="AI169" s="15"/>
      <c r="AJ169" s="21"/>
    </row>
    <row r="170" spans="1:36" x14ac:dyDescent="0.25">
      <c r="A170" s="14"/>
      <c r="B170" s="15"/>
      <c r="C170" s="16"/>
      <c r="D170" s="14"/>
      <c r="E170" s="14"/>
      <c r="F170" s="18"/>
      <c r="G170" s="18"/>
      <c r="H170" s="17"/>
      <c r="I170" s="17"/>
      <c r="J170" s="17"/>
      <c r="K170" s="17"/>
      <c r="L170" s="14"/>
      <c r="M170" s="17"/>
      <c r="N170" s="14"/>
      <c r="O170" s="14"/>
      <c r="P170" s="14"/>
      <c r="Q170" s="14"/>
      <c r="R170" s="14"/>
      <c r="S170" s="14"/>
      <c r="T170" s="14"/>
      <c r="U170" s="14"/>
      <c r="V170" s="18"/>
      <c r="W170" s="17"/>
      <c r="X170" s="15"/>
      <c r="Y170" s="15"/>
      <c r="Z170" s="14"/>
      <c r="AA170" s="14"/>
      <c r="AB170" s="14"/>
      <c r="AC170" s="14"/>
      <c r="AD170" s="20"/>
      <c r="AE170" s="14"/>
      <c r="AF170" s="20"/>
      <c r="AG170" s="21"/>
      <c r="AH170" s="15"/>
      <c r="AI170" s="15"/>
      <c r="AJ170" s="21"/>
    </row>
    <row r="171" spans="1:36" x14ac:dyDescent="0.25">
      <c r="A171" s="14"/>
      <c r="B171" s="15"/>
      <c r="C171" s="16"/>
      <c r="D171" s="14"/>
      <c r="E171" s="14"/>
      <c r="F171" s="18"/>
      <c r="G171" s="18"/>
      <c r="H171" s="18"/>
      <c r="I171" s="18"/>
      <c r="J171" s="18"/>
      <c r="K171" s="18"/>
      <c r="L171" s="14"/>
      <c r="M171" s="17"/>
      <c r="N171" s="14"/>
      <c r="O171" s="14"/>
      <c r="P171" s="14"/>
      <c r="Q171" s="14"/>
      <c r="R171" s="14"/>
      <c r="S171" s="14"/>
      <c r="T171" s="14"/>
      <c r="U171" s="14"/>
      <c r="V171" s="18"/>
      <c r="W171" s="17"/>
      <c r="X171" s="15"/>
      <c r="Y171" s="15"/>
      <c r="Z171" s="14"/>
      <c r="AA171" s="14"/>
      <c r="AB171" s="14"/>
      <c r="AC171" s="14"/>
      <c r="AD171" s="20"/>
      <c r="AE171" s="14"/>
      <c r="AF171" s="20"/>
      <c r="AG171" s="21"/>
      <c r="AH171" s="15"/>
      <c r="AI171" s="15"/>
      <c r="AJ171" s="21"/>
    </row>
    <row r="172" spans="1:36" x14ac:dyDescent="0.25">
      <c r="A172" s="14"/>
      <c r="B172" s="15"/>
      <c r="C172" s="16"/>
      <c r="D172" s="14"/>
      <c r="E172" s="14"/>
      <c r="F172" s="18"/>
      <c r="G172" s="18"/>
      <c r="H172" s="18"/>
      <c r="I172" s="18"/>
      <c r="J172" s="18"/>
      <c r="K172" s="18"/>
      <c r="L172" s="14"/>
      <c r="M172" s="17"/>
      <c r="N172" s="14"/>
      <c r="O172" s="14"/>
      <c r="P172" s="14"/>
      <c r="Q172" s="14"/>
      <c r="R172" s="14"/>
      <c r="S172" s="14"/>
      <c r="T172" s="14"/>
      <c r="U172" s="14"/>
      <c r="V172" s="18"/>
      <c r="W172" s="17"/>
      <c r="X172" s="15"/>
      <c r="Y172" s="15"/>
      <c r="Z172" s="14"/>
      <c r="AA172" s="14"/>
      <c r="AB172" s="14"/>
      <c r="AC172" s="14"/>
      <c r="AD172" s="20"/>
      <c r="AE172" s="14"/>
      <c r="AF172" s="20"/>
      <c r="AG172" s="21"/>
      <c r="AH172" s="15"/>
      <c r="AI172" s="15"/>
      <c r="AJ172" s="21"/>
    </row>
    <row r="173" spans="1:36" x14ac:dyDescent="0.25">
      <c r="A173" s="14"/>
      <c r="B173" s="15"/>
      <c r="C173" s="16"/>
      <c r="D173" s="14"/>
      <c r="E173" s="14"/>
      <c r="F173" s="18"/>
      <c r="G173" s="18"/>
      <c r="H173" s="17"/>
      <c r="I173" s="18"/>
      <c r="J173" s="18"/>
      <c r="K173" s="18"/>
      <c r="L173" s="14"/>
      <c r="M173" s="18"/>
      <c r="N173" s="14"/>
      <c r="O173" s="14"/>
      <c r="P173" s="14"/>
      <c r="Q173" s="14"/>
      <c r="R173" s="14"/>
      <c r="S173" s="14"/>
      <c r="T173" s="14"/>
      <c r="U173" s="14"/>
      <c r="V173" s="18"/>
      <c r="W173" s="18"/>
      <c r="X173" s="15"/>
      <c r="Y173" s="15"/>
      <c r="Z173" s="14"/>
      <c r="AA173" s="14"/>
      <c r="AB173" s="14"/>
      <c r="AC173" s="14"/>
      <c r="AD173" s="20"/>
      <c r="AE173" s="14"/>
      <c r="AF173" s="20"/>
      <c r="AG173" s="21"/>
      <c r="AH173" s="15"/>
      <c r="AI173" s="15"/>
      <c r="AJ173" s="21"/>
    </row>
    <row r="174" spans="1:36" x14ac:dyDescent="0.25">
      <c r="A174" s="14"/>
      <c r="B174" s="15"/>
      <c r="C174" s="16"/>
      <c r="D174" s="14"/>
      <c r="E174" s="14"/>
      <c r="F174" s="18"/>
      <c r="G174" s="18"/>
      <c r="H174" s="17"/>
      <c r="I174" s="18"/>
      <c r="J174" s="18"/>
      <c r="K174" s="18"/>
      <c r="L174" s="14"/>
      <c r="M174" s="17"/>
      <c r="N174" s="14"/>
      <c r="O174" s="14"/>
      <c r="P174" s="14"/>
      <c r="Q174" s="14"/>
      <c r="R174" s="14"/>
      <c r="S174" s="14"/>
      <c r="T174" s="14"/>
      <c r="U174" s="14"/>
      <c r="V174" s="18"/>
      <c r="W174" s="17"/>
      <c r="X174" s="15"/>
      <c r="Y174" s="15"/>
      <c r="Z174" s="14"/>
      <c r="AA174" s="14"/>
      <c r="AB174" s="14"/>
      <c r="AC174" s="14"/>
      <c r="AD174" s="20"/>
      <c r="AE174" s="14"/>
      <c r="AF174" s="20"/>
      <c r="AG174" s="21"/>
      <c r="AH174" s="15"/>
      <c r="AI174" s="15"/>
      <c r="AJ174" s="21"/>
    </row>
    <row r="175" spans="1:36" x14ac:dyDescent="0.25">
      <c r="A175" s="14"/>
      <c r="B175" s="15"/>
      <c r="C175" s="16"/>
      <c r="D175" s="14"/>
      <c r="E175" s="14"/>
      <c r="F175" s="18"/>
      <c r="G175" s="18"/>
      <c r="H175" s="17"/>
      <c r="I175" s="18"/>
      <c r="J175" s="18"/>
      <c r="K175" s="18"/>
      <c r="L175" s="14"/>
      <c r="M175" s="17"/>
      <c r="N175" s="14"/>
      <c r="O175" s="14"/>
      <c r="P175" s="14"/>
      <c r="Q175" s="14"/>
      <c r="R175" s="14"/>
      <c r="S175" s="14"/>
      <c r="T175" s="14"/>
      <c r="U175" s="14"/>
      <c r="V175" s="18"/>
      <c r="W175" s="17"/>
      <c r="X175" s="15"/>
      <c r="Y175" s="15"/>
      <c r="Z175" s="14"/>
      <c r="AA175" s="14"/>
      <c r="AB175" s="14"/>
      <c r="AC175" s="14"/>
      <c r="AD175" s="20"/>
      <c r="AE175" s="14"/>
      <c r="AF175" s="20"/>
      <c r="AG175" s="21"/>
      <c r="AH175" s="15"/>
      <c r="AI175" s="15"/>
      <c r="AJ175" s="21"/>
    </row>
    <row r="176" spans="1:36" x14ac:dyDescent="0.25">
      <c r="A176" s="14"/>
      <c r="B176" s="15"/>
      <c r="C176" s="16"/>
      <c r="D176" s="14"/>
      <c r="E176" s="14"/>
      <c r="F176" s="18"/>
      <c r="G176" s="18"/>
      <c r="H176" s="18"/>
      <c r="I176" s="18"/>
      <c r="J176" s="18"/>
      <c r="K176" s="18"/>
      <c r="L176" s="14"/>
      <c r="M176" s="18"/>
      <c r="N176" s="14"/>
      <c r="O176" s="14"/>
      <c r="P176" s="14"/>
      <c r="Q176" s="14"/>
      <c r="R176" s="14"/>
      <c r="S176" s="14"/>
      <c r="T176" s="14"/>
      <c r="U176" s="14"/>
      <c r="V176" s="18"/>
      <c r="W176" s="18"/>
      <c r="X176" s="15"/>
      <c r="Y176" s="15"/>
      <c r="Z176" s="14"/>
      <c r="AA176" s="14"/>
      <c r="AB176" s="14"/>
      <c r="AC176" s="14"/>
      <c r="AD176" s="20"/>
      <c r="AE176" s="14"/>
      <c r="AF176" s="20"/>
      <c r="AG176" s="21"/>
      <c r="AH176" s="15"/>
      <c r="AI176" s="15"/>
      <c r="AJ176" s="21"/>
    </row>
    <row r="177" spans="1:36" x14ac:dyDescent="0.25">
      <c r="A177" s="14"/>
      <c r="B177" s="15"/>
      <c r="C177" s="16"/>
      <c r="D177" s="14"/>
      <c r="E177" s="14"/>
      <c r="F177" s="18"/>
      <c r="G177" s="18"/>
      <c r="H177" s="18"/>
      <c r="I177" s="18"/>
      <c r="J177" s="18"/>
      <c r="K177" s="18"/>
      <c r="L177" s="14"/>
      <c r="M177" s="18"/>
      <c r="N177" s="14"/>
      <c r="O177" s="14"/>
      <c r="P177" s="14"/>
      <c r="Q177" s="14"/>
      <c r="R177" s="14"/>
      <c r="S177" s="14"/>
      <c r="T177" s="14"/>
      <c r="U177" s="14"/>
      <c r="V177" s="18"/>
      <c r="W177" s="18"/>
      <c r="X177" s="15"/>
      <c r="Y177" s="15"/>
      <c r="Z177" s="14"/>
      <c r="AA177" s="14"/>
      <c r="AB177" s="14"/>
      <c r="AC177" s="14"/>
      <c r="AD177" s="20"/>
      <c r="AE177" s="14"/>
      <c r="AF177" s="20"/>
      <c r="AG177" s="21"/>
      <c r="AH177" s="15"/>
      <c r="AI177" s="15"/>
      <c r="AJ177" s="21"/>
    </row>
    <row r="178" spans="1:36" x14ac:dyDescent="0.25">
      <c r="A178" s="14"/>
      <c r="B178" s="15"/>
      <c r="C178" s="16"/>
      <c r="D178" s="14"/>
      <c r="E178" s="14"/>
      <c r="F178" s="18"/>
      <c r="G178" s="18"/>
      <c r="H178" s="18"/>
      <c r="I178" s="18"/>
      <c r="J178" s="18"/>
      <c r="K178" s="18"/>
      <c r="L178" s="14"/>
      <c r="M178" s="18"/>
      <c r="N178" s="14"/>
      <c r="O178" s="14"/>
      <c r="P178" s="14"/>
      <c r="Q178" s="14"/>
      <c r="R178" s="14"/>
      <c r="S178" s="14"/>
      <c r="T178" s="14"/>
      <c r="U178" s="14"/>
      <c r="V178" s="18"/>
      <c r="W178" s="18"/>
      <c r="X178" s="15"/>
      <c r="Y178" s="15"/>
      <c r="Z178" s="14"/>
      <c r="AA178" s="14"/>
      <c r="AB178" s="14"/>
      <c r="AC178" s="14"/>
      <c r="AD178" s="20"/>
      <c r="AE178" s="14"/>
      <c r="AF178" s="20"/>
      <c r="AG178" s="21"/>
      <c r="AH178" s="15"/>
      <c r="AI178" s="15"/>
      <c r="AJ178" s="21"/>
    </row>
    <row r="179" spans="1:36" x14ac:dyDescent="0.25">
      <c r="A179" s="14"/>
      <c r="B179" s="15"/>
      <c r="C179" s="16"/>
      <c r="D179" s="14"/>
      <c r="E179" s="14"/>
      <c r="F179" s="18"/>
      <c r="G179" s="18"/>
      <c r="H179" s="18"/>
      <c r="I179" s="18"/>
      <c r="J179" s="18"/>
      <c r="K179" s="18"/>
      <c r="L179" s="14"/>
      <c r="M179" s="17"/>
      <c r="N179" s="14"/>
      <c r="O179" s="14"/>
      <c r="P179" s="14"/>
      <c r="Q179" s="14"/>
      <c r="R179" s="14"/>
      <c r="S179" s="14"/>
      <c r="T179" s="14"/>
      <c r="U179" s="14"/>
      <c r="V179" s="18"/>
      <c r="W179" s="17"/>
      <c r="X179" s="15"/>
      <c r="Y179" s="15"/>
      <c r="Z179" s="14"/>
      <c r="AA179" s="14"/>
      <c r="AB179" s="14"/>
      <c r="AC179" s="14"/>
      <c r="AD179" s="20"/>
      <c r="AE179" s="14"/>
      <c r="AF179" s="20"/>
      <c r="AG179" s="21"/>
      <c r="AH179" s="15"/>
      <c r="AI179" s="15"/>
      <c r="AJ179" s="21"/>
    </row>
    <row r="180" spans="1:36" x14ac:dyDescent="0.25">
      <c r="A180" s="14"/>
      <c r="B180" s="15"/>
      <c r="C180" s="16"/>
      <c r="D180" s="14"/>
      <c r="E180" s="14"/>
      <c r="F180" s="18"/>
      <c r="G180" s="18"/>
      <c r="H180" s="18"/>
      <c r="I180" s="18"/>
      <c r="J180" s="18"/>
      <c r="K180" s="18"/>
      <c r="L180" s="14"/>
      <c r="M180" s="17"/>
      <c r="N180" s="14"/>
      <c r="O180" s="14"/>
      <c r="P180" s="14"/>
      <c r="Q180" s="14"/>
      <c r="R180" s="14"/>
      <c r="S180" s="14"/>
      <c r="T180" s="14"/>
      <c r="U180" s="14"/>
      <c r="V180" s="18"/>
      <c r="W180" s="17"/>
      <c r="X180" s="15"/>
      <c r="Y180" s="15"/>
      <c r="Z180" s="14"/>
      <c r="AA180" s="14"/>
      <c r="AB180" s="14"/>
      <c r="AC180" s="14"/>
      <c r="AD180" s="20"/>
      <c r="AE180" s="14"/>
      <c r="AF180" s="20"/>
      <c r="AG180" s="21"/>
      <c r="AH180" s="15"/>
      <c r="AI180" s="15"/>
      <c r="AJ180" s="21"/>
    </row>
    <row r="181" spans="1:36" x14ac:dyDescent="0.25">
      <c r="A181" s="14"/>
      <c r="B181" s="15"/>
      <c r="C181" s="16"/>
      <c r="D181" s="14"/>
      <c r="E181" s="14"/>
      <c r="F181" s="18"/>
      <c r="G181" s="18"/>
      <c r="H181" s="17"/>
      <c r="I181" s="18"/>
      <c r="J181" s="18"/>
      <c r="K181" s="18"/>
      <c r="L181" s="14"/>
      <c r="M181" s="18"/>
      <c r="N181" s="14"/>
      <c r="O181" s="14"/>
      <c r="P181" s="14"/>
      <c r="Q181" s="14"/>
      <c r="R181" s="14"/>
      <c r="S181" s="14"/>
      <c r="T181" s="14"/>
      <c r="U181" s="18"/>
      <c r="V181" s="18"/>
      <c r="W181" s="18"/>
      <c r="X181" s="15"/>
      <c r="Y181" s="15"/>
      <c r="Z181" s="14"/>
      <c r="AA181" s="14"/>
      <c r="AB181" s="14"/>
      <c r="AC181" s="14"/>
      <c r="AD181" s="20"/>
      <c r="AE181" s="14"/>
      <c r="AF181" s="20"/>
      <c r="AG181" s="21"/>
      <c r="AH181" s="15"/>
      <c r="AI181" s="15"/>
      <c r="AJ181" s="21"/>
    </row>
    <row r="182" spans="1:36" x14ac:dyDescent="0.25">
      <c r="A182" s="14"/>
      <c r="B182" s="15"/>
      <c r="C182" s="16"/>
      <c r="D182" s="14"/>
      <c r="E182" s="14"/>
      <c r="F182" s="18"/>
      <c r="G182" s="18"/>
      <c r="H182" s="17"/>
      <c r="I182" s="17"/>
      <c r="J182" s="17"/>
      <c r="K182" s="17"/>
      <c r="L182" s="14"/>
      <c r="M182" s="18"/>
      <c r="N182" s="14"/>
      <c r="O182" s="14"/>
      <c r="P182" s="14"/>
      <c r="Q182" s="14"/>
      <c r="R182" s="14"/>
      <c r="S182" s="14"/>
      <c r="T182" s="14"/>
      <c r="U182" s="18"/>
      <c r="V182" s="18"/>
      <c r="W182" s="18"/>
      <c r="X182" s="15"/>
      <c r="Y182" s="15"/>
      <c r="Z182" s="14"/>
      <c r="AA182" s="14"/>
      <c r="AB182" s="14"/>
      <c r="AC182" s="14"/>
      <c r="AD182" s="20"/>
      <c r="AE182" s="14"/>
      <c r="AF182" s="20"/>
      <c r="AG182" s="21"/>
      <c r="AH182" s="15"/>
      <c r="AI182" s="15"/>
      <c r="AJ182" s="21"/>
    </row>
    <row r="183" spans="1:36" x14ac:dyDescent="0.25">
      <c r="A183" s="14"/>
      <c r="B183" s="15"/>
      <c r="C183" s="16"/>
      <c r="D183" s="14"/>
      <c r="E183" s="14"/>
      <c r="F183" s="17"/>
      <c r="G183" s="17"/>
      <c r="H183" s="17"/>
      <c r="I183" s="17"/>
      <c r="J183" s="17"/>
      <c r="K183" s="17"/>
      <c r="L183" s="14"/>
      <c r="M183" s="18"/>
      <c r="N183" s="14"/>
      <c r="O183" s="14"/>
      <c r="P183" s="14"/>
      <c r="Q183" s="14"/>
      <c r="R183" s="14"/>
      <c r="S183" s="14"/>
      <c r="T183" s="14"/>
      <c r="U183" s="14"/>
      <c r="V183" s="22"/>
      <c r="W183" s="18"/>
      <c r="X183" s="15"/>
      <c r="Y183" s="15"/>
      <c r="Z183" s="14"/>
      <c r="AA183" s="14"/>
      <c r="AB183" s="14"/>
      <c r="AC183" s="14"/>
      <c r="AD183" s="20"/>
      <c r="AE183" s="14"/>
      <c r="AF183" s="20"/>
      <c r="AG183" s="21"/>
      <c r="AH183" s="15"/>
      <c r="AI183" s="15"/>
      <c r="AJ183" s="21"/>
    </row>
    <row r="184" spans="1:36" x14ac:dyDescent="0.25">
      <c r="A184" s="14"/>
      <c r="B184" s="15"/>
      <c r="C184" s="16"/>
      <c r="D184" s="14"/>
      <c r="E184" s="14"/>
      <c r="F184" s="17"/>
      <c r="G184" s="17"/>
      <c r="H184" s="17"/>
      <c r="I184" s="17"/>
      <c r="J184" s="17"/>
      <c r="K184" s="17"/>
      <c r="L184" s="14"/>
      <c r="M184" s="18"/>
      <c r="N184" s="14"/>
      <c r="O184" s="14"/>
      <c r="P184" s="14"/>
      <c r="Q184" s="14"/>
      <c r="R184" s="14"/>
      <c r="S184" s="14"/>
      <c r="T184" s="14"/>
      <c r="U184" s="18"/>
      <c r="V184" s="18"/>
      <c r="W184" s="18"/>
      <c r="X184" s="15"/>
      <c r="Y184" s="15"/>
      <c r="Z184" s="14"/>
      <c r="AA184" s="14"/>
      <c r="AB184" s="14"/>
      <c r="AC184" s="14"/>
      <c r="AD184" s="20"/>
      <c r="AE184" s="14"/>
      <c r="AF184" s="20"/>
      <c r="AG184" s="21"/>
      <c r="AH184" s="15"/>
      <c r="AI184" s="15"/>
      <c r="AJ184" s="21"/>
    </row>
    <row r="185" spans="1:36" x14ac:dyDescent="0.25">
      <c r="A185" s="14"/>
      <c r="B185" s="15"/>
      <c r="C185" s="16"/>
      <c r="D185" s="14"/>
      <c r="E185" s="14"/>
      <c r="F185" s="14"/>
      <c r="G185" s="14"/>
      <c r="H185" s="17"/>
      <c r="I185" s="18"/>
      <c r="J185" s="18"/>
      <c r="K185" s="18"/>
      <c r="L185" s="14"/>
      <c r="M185" s="18"/>
      <c r="N185" s="14"/>
      <c r="O185" s="14"/>
      <c r="P185" s="14"/>
      <c r="Q185" s="14"/>
      <c r="R185" s="14"/>
      <c r="S185" s="14"/>
      <c r="T185" s="14"/>
      <c r="U185" s="18"/>
      <c r="V185" s="18"/>
      <c r="W185" s="18"/>
      <c r="X185" s="15"/>
      <c r="Y185" s="15"/>
      <c r="Z185" s="14"/>
      <c r="AA185" s="14"/>
      <c r="AB185" s="14"/>
      <c r="AC185" s="14"/>
      <c r="AD185" s="20"/>
      <c r="AE185" s="14"/>
      <c r="AF185" s="20"/>
      <c r="AG185" s="21"/>
      <c r="AH185" s="15"/>
      <c r="AI185" s="15"/>
      <c r="AJ185" s="21"/>
    </row>
    <row r="186" spans="1:36" x14ac:dyDescent="0.25">
      <c r="A186" s="14"/>
      <c r="B186" s="15"/>
      <c r="C186" s="16"/>
      <c r="D186" s="14"/>
      <c r="E186" s="14"/>
      <c r="F186" s="18"/>
      <c r="G186" s="18"/>
      <c r="H186" s="17"/>
      <c r="I186" s="18"/>
      <c r="J186" s="18"/>
      <c r="K186" s="18"/>
      <c r="L186" s="14"/>
      <c r="M186" s="18"/>
      <c r="N186" s="14"/>
      <c r="O186" s="14"/>
      <c r="P186" s="14"/>
      <c r="Q186" s="14"/>
      <c r="R186" s="14"/>
      <c r="S186" s="14"/>
      <c r="T186" s="14"/>
      <c r="U186" s="18"/>
      <c r="V186" s="18"/>
      <c r="W186" s="18"/>
      <c r="X186" s="15"/>
      <c r="Y186" s="15"/>
      <c r="Z186" s="14"/>
      <c r="AA186" s="14"/>
      <c r="AB186" s="14"/>
      <c r="AC186" s="14"/>
      <c r="AD186" s="20"/>
      <c r="AE186" s="14"/>
      <c r="AF186" s="20"/>
      <c r="AG186" s="21"/>
      <c r="AH186" s="15"/>
      <c r="AI186" s="15"/>
      <c r="AJ186" s="21"/>
    </row>
    <row r="187" spans="1:36" x14ac:dyDescent="0.25">
      <c r="A187" s="14"/>
      <c r="B187" s="15"/>
      <c r="C187" s="16"/>
      <c r="D187" s="14"/>
      <c r="E187" s="14"/>
      <c r="F187" s="18"/>
      <c r="G187" s="18"/>
      <c r="H187" s="17"/>
      <c r="I187" s="18"/>
      <c r="J187" s="18"/>
      <c r="K187" s="18"/>
      <c r="L187" s="14"/>
      <c r="M187" s="18"/>
      <c r="N187" s="14"/>
      <c r="O187" s="14"/>
      <c r="P187" s="14"/>
      <c r="Q187" s="14"/>
      <c r="R187" s="14"/>
      <c r="S187" s="14"/>
      <c r="T187" s="14"/>
      <c r="U187" s="18"/>
      <c r="V187" s="18"/>
      <c r="W187" s="18"/>
      <c r="X187" s="15"/>
      <c r="Y187" s="15"/>
      <c r="Z187" s="14"/>
      <c r="AA187" s="14"/>
      <c r="AB187" s="14"/>
      <c r="AC187" s="14"/>
      <c r="AD187" s="20"/>
      <c r="AE187" s="14"/>
      <c r="AF187" s="20"/>
      <c r="AG187" s="21"/>
      <c r="AH187" s="15"/>
      <c r="AI187" s="15"/>
      <c r="AJ187" s="21"/>
    </row>
    <row r="188" spans="1:36" x14ac:dyDescent="0.25">
      <c r="A188" s="14"/>
      <c r="B188" s="15"/>
      <c r="C188" s="16"/>
      <c r="D188" s="14"/>
      <c r="E188" s="14"/>
      <c r="F188" s="14"/>
      <c r="G188" s="14"/>
      <c r="H188" s="17"/>
      <c r="I188" s="18"/>
      <c r="J188" s="18"/>
      <c r="K188" s="18"/>
      <c r="L188" s="14"/>
      <c r="M188" s="18"/>
      <c r="N188" s="14"/>
      <c r="O188" s="14"/>
      <c r="P188" s="14"/>
      <c r="Q188" s="14"/>
      <c r="R188" s="14"/>
      <c r="S188" s="14"/>
      <c r="T188" s="14"/>
      <c r="U188" s="18"/>
      <c r="V188" s="18"/>
      <c r="W188" s="18"/>
      <c r="X188" s="15"/>
      <c r="Y188" s="15"/>
      <c r="Z188" s="14"/>
      <c r="AA188" s="14"/>
      <c r="AB188" s="14"/>
      <c r="AC188" s="14"/>
      <c r="AD188" s="20"/>
      <c r="AE188" s="14"/>
      <c r="AF188" s="20"/>
      <c r="AG188" s="21"/>
      <c r="AH188" s="15"/>
      <c r="AI188" s="15"/>
      <c r="AJ188" s="21"/>
    </row>
    <row r="189" spans="1:36" x14ac:dyDescent="0.25">
      <c r="A189" s="14"/>
      <c r="B189" s="15"/>
      <c r="C189" s="16"/>
      <c r="D189" s="14"/>
      <c r="E189" s="14"/>
      <c r="F189" s="14"/>
      <c r="G189" s="14"/>
      <c r="H189" s="14"/>
      <c r="I189" s="14"/>
      <c r="J189" s="14"/>
      <c r="K189" s="14"/>
      <c r="L189" s="14"/>
      <c r="M189" s="14"/>
      <c r="N189" s="14"/>
      <c r="O189" s="14"/>
      <c r="P189" s="14"/>
      <c r="Q189" s="14"/>
      <c r="R189" s="14"/>
      <c r="S189" s="14"/>
      <c r="T189" s="14"/>
      <c r="U189" s="18"/>
      <c r="V189" s="18"/>
      <c r="W189" s="14"/>
      <c r="X189" s="15"/>
      <c r="Y189" s="15"/>
      <c r="Z189" s="14"/>
      <c r="AA189" s="14"/>
      <c r="AB189" s="14"/>
      <c r="AC189" s="14"/>
      <c r="AD189" s="20"/>
      <c r="AE189" s="14"/>
      <c r="AF189" s="20"/>
      <c r="AG189" s="21"/>
      <c r="AH189" s="15"/>
      <c r="AI189" s="15"/>
      <c r="AJ189" s="21"/>
    </row>
    <row r="190" spans="1:36" x14ac:dyDescent="0.25">
      <c r="A190" s="14"/>
      <c r="B190" s="15"/>
      <c r="C190" s="16"/>
      <c r="D190" s="14"/>
      <c r="E190" s="14"/>
      <c r="F190" s="14"/>
      <c r="G190" s="14"/>
      <c r="H190" s="14"/>
      <c r="I190" s="14"/>
      <c r="J190" s="14"/>
      <c r="K190" s="14"/>
      <c r="L190" s="14"/>
      <c r="M190" s="14"/>
      <c r="N190" s="14"/>
      <c r="O190" s="14"/>
      <c r="P190" s="14"/>
      <c r="Q190" s="14"/>
      <c r="R190" s="14"/>
      <c r="S190" s="14"/>
      <c r="T190" s="14"/>
      <c r="U190" s="18"/>
      <c r="V190" s="18"/>
      <c r="W190" s="14"/>
      <c r="X190" s="15"/>
      <c r="Y190" s="15"/>
      <c r="Z190" s="14"/>
      <c r="AA190" s="14"/>
      <c r="AB190" s="14"/>
      <c r="AC190" s="14"/>
      <c r="AD190" s="20"/>
      <c r="AE190" s="14"/>
      <c r="AF190" s="20"/>
      <c r="AG190" s="21"/>
      <c r="AH190" s="15"/>
      <c r="AI190" s="15"/>
      <c r="AJ190" s="21"/>
    </row>
    <row r="191" spans="1:36" x14ac:dyDescent="0.25">
      <c r="A191" s="14"/>
      <c r="B191" s="15"/>
      <c r="C191" s="16"/>
      <c r="D191" s="14"/>
      <c r="E191" s="14"/>
      <c r="F191" s="14"/>
      <c r="G191" s="14"/>
      <c r="H191" s="14"/>
      <c r="I191" s="14"/>
      <c r="J191" s="14"/>
      <c r="K191" s="14"/>
      <c r="L191" s="14"/>
      <c r="M191" s="14"/>
      <c r="N191" s="14"/>
      <c r="O191" s="14"/>
      <c r="P191" s="14"/>
      <c r="Q191" s="14"/>
      <c r="R191" s="14"/>
      <c r="S191" s="14"/>
      <c r="T191" s="14"/>
      <c r="U191" s="18"/>
      <c r="V191" s="18"/>
      <c r="W191" s="14"/>
      <c r="X191" s="15"/>
      <c r="Y191" s="15"/>
      <c r="Z191" s="14"/>
      <c r="AA191" s="14"/>
      <c r="AB191" s="14"/>
      <c r="AC191" s="14"/>
      <c r="AD191" s="20"/>
      <c r="AE191" s="14"/>
      <c r="AF191" s="20"/>
      <c r="AG191" s="21"/>
      <c r="AH191" s="15"/>
      <c r="AI191" s="15"/>
      <c r="AJ191" s="21"/>
    </row>
    <row r="192" spans="1:36" x14ac:dyDescent="0.25">
      <c r="A192" s="14"/>
      <c r="B192" s="15"/>
      <c r="C192" s="16"/>
      <c r="D192" s="14"/>
      <c r="E192" s="14"/>
      <c r="F192" s="14"/>
      <c r="G192" s="14"/>
      <c r="H192" s="14"/>
      <c r="I192" s="14"/>
      <c r="J192" s="14"/>
      <c r="K192" s="14"/>
      <c r="L192" s="14"/>
      <c r="M192" s="17"/>
      <c r="N192" s="14"/>
      <c r="O192" s="14"/>
      <c r="P192" s="14"/>
      <c r="Q192" s="14"/>
      <c r="R192" s="14"/>
      <c r="S192" s="14"/>
      <c r="T192" s="14"/>
      <c r="U192" s="18"/>
      <c r="V192" s="14"/>
      <c r="W192" s="17"/>
      <c r="X192" s="15"/>
      <c r="Y192" s="15"/>
      <c r="Z192" s="14"/>
      <c r="AA192" s="14"/>
      <c r="AB192" s="14"/>
      <c r="AC192" s="14"/>
      <c r="AD192" s="20"/>
      <c r="AE192" s="14"/>
      <c r="AF192" s="20"/>
      <c r="AG192" s="21"/>
      <c r="AH192" s="15"/>
      <c r="AI192" s="15"/>
      <c r="AJ192" s="21"/>
    </row>
    <row r="193" spans="1:36" x14ac:dyDescent="0.25">
      <c r="A193" s="14"/>
      <c r="B193" s="15"/>
      <c r="C193" s="16"/>
      <c r="D193" s="14"/>
      <c r="E193" s="14"/>
      <c r="F193" s="18"/>
      <c r="G193" s="18"/>
      <c r="H193" s="14"/>
      <c r="I193" s="14"/>
      <c r="J193" s="14"/>
      <c r="K193" s="14"/>
      <c r="L193" s="14"/>
      <c r="M193" s="17"/>
      <c r="N193" s="14"/>
      <c r="O193" s="14"/>
      <c r="P193" s="14"/>
      <c r="Q193" s="14"/>
      <c r="R193" s="14"/>
      <c r="S193" s="14"/>
      <c r="T193" s="14"/>
      <c r="U193" s="18"/>
      <c r="V193" s="18"/>
      <c r="W193" s="17"/>
      <c r="X193" s="15"/>
      <c r="Y193" s="15"/>
      <c r="Z193" s="14"/>
      <c r="AA193" s="14"/>
      <c r="AB193" s="14"/>
      <c r="AC193" s="14"/>
      <c r="AD193" s="20"/>
      <c r="AE193" s="14"/>
      <c r="AF193" s="20"/>
      <c r="AG193" s="21"/>
      <c r="AH193" s="15"/>
      <c r="AI193" s="15"/>
      <c r="AJ193" s="21"/>
    </row>
    <row r="194" spans="1:36" x14ac:dyDescent="0.25">
      <c r="A194" s="14"/>
      <c r="B194" s="15"/>
      <c r="C194" s="16"/>
      <c r="D194" s="14"/>
      <c r="E194" s="14"/>
      <c r="F194" s="14"/>
      <c r="G194" s="14"/>
      <c r="H194" s="14"/>
      <c r="I194" s="14"/>
      <c r="J194" s="14"/>
      <c r="K194" s="14"/>
      <c r="L194" s="14"/>
      <c r="M194" s="14"/>
      <c r="N194" s="14"/>
      <c r="O194" s="14"/>
      <c r="P194" s="14"/>
      <c r="Q194" s="14"/>
      <c r="R194" s="14"/>
      <c r="S194" s="14"/>
      <c r="T194" s="14"/>
      <c r="U194" s="18"/>
      <c r="V194" s="14"/>
      <c r="W194" s="14"/>
      <c r="X194" s="15"/>
      <c r="Y194" s="15"/>
      <c r="Z194" s="14"/>
      <c r="AA194" s="14"/>
      <c r="AB194" s="14"/>
      <c r="AC194" s="14"/>
      <c r="AD194" s="20"/>
      <c r="AE194" s="14"/>
      <c r="AF194" s="20"/>
      <c r="AG194" s="21"/>
      <c r="AH194" s="15"/>
      <c r="AI194" s="15"/>
      <c r="AJ194" s="21"/>
    </row>
    <row r="195" spans="1:36" x14ac:dyDescent="0.25">
      <c r="A195" s="14"/>
      <c r="B195" s="15"/>
      <c r="C195" s="16"/>
      <c r="D195" s="14"/>
      <c r="E195" s="14"/>
      <c r="F195" s="14"/>
      <c r="G195" s="14"/>
      <c r="H195" s="14"/>
      <c r="I195" s="14"/>
      <c r="J195" s="14"/>
      <c r="K195" s="14"/>
      <c r="L195" s="14"/>
      <c r="M195" s="14"/>
      <c r="N195" s="14"/>
      <c r="O195" s="14"/>
      <c r="P195" s="14"/>
      <c r="Q195" s="14"/>
      <c r="R195" s="14"/>
      <c r="S195" s="14"/>
      <c r="T195" s="14"/>
      <c r="U195" s="18"/>
      <c r="V195" s="18"/>
      <c r="W195" s="14"/>
      <c r="X195" s="15"/>
      <c r="Y195" s="15"/>
      <c r="Z195" s="14"/>
      <c r="AA195" s="14"/>
      <c r="AB195" s="14"/>
      <c r="AC195" s="14"/>
      <c r="AD195" s="20"/>
      <c r="AE195" s="14"/>
      <c r="AF195" s="20"/>
      <c r="AG195" s="21"/>
      <c r="AH195" s="15"/>
      <c r="AI195" s="15"/>
      <c r="AJ195" s="21"/>
    </row>
    <row r="196" spans="1:36" x14ac:dyDescent="0.25">
      <c r="A196" s="14"/>
      <c r="B196" s="15"/>
      <c r="C196" s="16"/>
      <c r="D196" s="14"/>
      <c r="E196" s="14"/>
      <c r="F196" s="14"/>
      <c r="G196" s="14"/>
      <c r="H196" s="14"/>
      <c r="I196" s="14"/>
      <c r="J196" s="14"/>
      <c r="K196" s="14"/>
      <c r="L196" s="14"/>
      <c r="M196" s="17"/>
      <c r="N196" s="14"/>
      <c r="O196" s="14"/>
      <c r="P196" s="14"/>
      <c r="Q196" s="14"/>
      <c r="R196" s="14"/>
      <c r="S196" s="14"/>
      <c r="T196" s="14"/>
      <c r="U196" s="18"/>
      <c r="V196" s="18"/>
      <c r="W196" s="17"/>
      <c r="X196" s="15"/>
      <c r="Y196" s="15"/>
      <c r="Z196" s="14"/>
      <c r="AA196" s="14"/>
      <c r="AB196" s="14"/>
      <c r="AC196" s="14"/>
      <c r="AD196" s="20"/>
      <c r="AE196" s="14"/>
      <c r="AF196" s="20"/>
      <c r="AG196" s="21"/>
      <c r="AH196" s="15"/>
      <c r="AI196" s="15"/>
      <c r="AJ196" s="21"/>
    </row>
    <row r="197" spans="1:36" x14ac:dyDescent="0.25">
      <c r="A197" s="14"/>
      <c r="B197" s="15"/>
      <c r="C197" s="16"/>
      <c r="D197" s="14"/>
      <c r="E197" s="14"/>
      <c r="F197" s="14"/>
      <c r="G197" s="14"/>
      <c r="H197" s="14"/>
      <c r="I197" s="14"/>
      <c r="J197" s="14"/>
      <c r="K197" s="14"/>
      <c r="L197" s="14"/>
      <c r="M197" s="17"/>
      <c r="N197" s="14"/>
      <c r="O197" s="14"/>
      <c r="P197" s="14"/>
      <c r="Q197" s="14"/>
      <c r="R197" s="14"/>
      <c r="S197" s="14"/>
      <c r="T197" s="14"/>
      <c r="U197" s="18"/>
      <c r="V197" s="18"/>
      <c r="W197" s="17"/>
      <c r="X197" s="15"/>
      <c r="Y197" s="15"/>
      <c r="Z197" s="14"/>
      <c r="AA197" s="14"/>
      <c r="AB197" s="14"/>
      <c r="AC197" s="14"/>
      <c r="AD197" s="20"/>
      <c r="AE197" s="14"/>
      <c r="AF197" s="20"/>
      <c r="AG197" s="21"/>
      <c r="AH197" s="15"/>
      <c r="AI197" s="15"/>
      <c r="AJ197" s="21"/>
    </row>
    <row r="198" spans="1:36" x14ac:dyDescent="0.25">
      <c r="A198" s="14"/>
      <c r="B198" s="15"/>
      <c r="C198" s="16"/>
      <c r="D198" s="14"/>
      <c r="E198" s="14"/>
      <c r="F198" s="14"/>
      <c r="G198" s="14"/>
      <c r="H198" s="14"/>
      <c r="I198" s="14"/>
      <c r="J198" s="14"/>
      <c r="K198" s="14"/>
      <c r="L198" s="14"/>
      <c r="M198" s="17"/>
      <c r="N198" s="14"/>
      <c r="O198" s="14"/>
      <c r="P198" s="14"/>
      <c r="Q198" s="14"/>
      <c r="R198" s="14"/>
      <c r="S198" s="14"/>
      <c r="T198" s="14"/>
      <c r="U198" s="18"/>
      <c r="V198" s="18"/>
      <c r="W198" s="17"/>
      <c r="X198" s="15"/>
      <c r="Y198" s="15"/>
      <c r="Z198" s="14"/>
      <c r="AA198" s="14"/>
      <c r="AB198" s="14"/>
      <c r="AC198" s="14"/>
      <c r="AD198" s="20"/>
      <c r="AE198" s="14"/>
      <c r="AF198" s="20"/>
      <c r="AG198" s="21"/>
      <c r="AH198" s="15"/>
      <c r="AI198" s="15"/>
      <c r="AJ198" s="21"/>
    </row>
    <row r="199" spans="1:36" x14ac:dyDescent="0.25">
      <c r="A199" s="14"/>
      <c r="B199" s="15"/>
      <c r="C199" s="16"/>
      <c r="D199" s="14"/>
      <c r="E199" s="14"/>
      <c r="F199" s="14"/>
      <c r="G199" s="14"/>
      <c r="H199" s="14"/>
      <c r="I199" s="14"/>
      <c r="J199" s="14"/>
      <c r="K199" s="14"/>
      <c r="L199" s="14"/>
      <c r="M199" s="17"/>
      <c r="N199" s="14"/>
      <c r="O199" s="14"/>
      <c r="P199" s="14"/>
      <c r="Q199" s="14"/>
      <c r="R199" s="14"/>
      <c r="S199" s="14"/>
      <c r="T199" s="14"/>
      <c r="U199" s="18"/>
      <c r="V199" s="18"/>
      <c r="W199" s="17"/>
      <c r="X199" s="15"/>
      <c r="Y199" s="15"/>
      <c r="Z199" s="14"/>
      <c r="AA199" s="14"/>
      <c r="AB199" s="14"/>
      <c r="AC199" s="14"/>
      <c r="AD199" s="20"/>
      <c r="AE199" s="14"/>
      <c r="AF199" s="20"/>
      <c r="AG199" s="21"/>
      <c r="AH199" s="15"/>
      <c r="AI199" s="15"/>
      <c r="AJ199" s="21"/>
    </row>
    <row r="200" spans="1:36" x14ac:dyDescent="0.25">
      <c r="A200" s="14"/>
      <c r="B200" s="15"/>
      <c r="C200" s="16"/>
      <c r="D200" s="14"/>
      <c r="E200" s="14"/>
      <c r="F200" s="14"/>
      <c r="G200" s="14"/>
      <c r="H200" s="14"/>
      <c r="I200" s="14"/>
      <c r="J200" s="14"/>
      <c r="K200" s="14"/>
      <c r="L200" s="14"/>
      <c r="M200" s="14"/>
      <c r="N200" s="14"/>
      <c r="O200" s="14"/>
      <c r="P200" s="14"/>
      <c r="Q200" s="14"/>
      <c r="R200" s="14"/>
      <c r="S200" s="14"/>
      <c r="T200" s="14"/>
      <c r="U200" s="18"/>
      <c r="V200" s="14"/>
      <c r="W200" s="14"/>
      <c r="X200" s="15"/>
      <c r="Y200" s="15"/>
      <c r="Z200" s="14"/>
      <c r="AA200" s="14"/>
      <c r="AB200" s="14"/>
      <c r="AC200" s="14"/>
      <c r="AD200" s="20"/>
      <c r="AE200" s="14"/>
      <c r="AF200" s="20"/>
      <c r="AG200" s="21"/>
      <c r="AH200" s="15"/>
      <c r="AI200" s="15"/>
      <c r="AJ200" s="21"/>
    </row>
    <row r="201" spans="1:36" x14ac:dyDescent="0.25">
      <c r="A201" s="14"/>
      <c r="B201" s="15"/>
      <c r="C201" s="16"/>
      <c r="D201" s="14"/>
      <c r="E201" s="14"/>
      <c r="F201" s="14"/>
      <c r="G201" s="14"/>
      <c r="H201" s="14"/>
      <c r="I201" s="14"/>
      <c r="J201" s="14"/>
      <c r="K201" s="14"/>
      <c r="L201" s="14"/>
      <c r="M201" s="14"/>
      <c r="N201" s="14"/>
      <c r="O201" s="14"/>
      <c r="P201" s="14"/>
      <c r="Q201" s="14"/>
      <c r="R201" s="14"/>
      <c r="S201" s="14"/>
      <c r="T201" s="14"/>
      <c r="U201" s="18"/>
      <c r="V201" s="14"/>
      <c r="W201" s="14"/>
      <c r="X201" s="15"/>
      <c r="Y201" s="15"/>
      <c r="Z201" s="14"/>
      <c r="AA201" s="14"/>
      <c r="AB201" s="14"/>
      <c r="AC201" s="14"/>
      <c r="AD201" s="20"/>
      <c r="AE201" s="14"/>
      <c r="AF201" s="20"/>
      <c r="AG201" s="21"/>
      <c r="AH201" s="15"/>
      <c r="AI201" s="15"/>
      <c r="AJ201" s="21"/>
    </row>
    <row r="202" spans="1:36" x14ac:dyDescent="0.25">
      <c r="A202" s="14"/>
      <c r="B202" s="15"/>
      <c r="C202" s="16"/>
      <c r="D202" s="14"/>
      <c r="E202" s="14"/>
      <c r="F202" s="14"/>
      <c r="G202" s="14"/>
      <c r="H202" s="14"/>
      <c r="I202" s="14"/>
      <c r="J202" s="14"/>
      <c r="K202" s="14"/>
      <c r="L202" s="14"/>
      <c r="M202" s="14"/>
      <c r="N202" s="14"/>
      <c r="O202" s="14"/>
      <c r="P202" s="14"/>
      <c r="Q202" s="14"/>
      <c r="R202" s="14"/>
      <c r="S202" s="14"/>
      <c r="T202" s="14"/>
      <c r="U202" s="18"/>
      <c r="V202" s="14"/>
      <c r="W202" s="14"/>
      <c r="X202" s="15"/>
      <c r="Y202" s="15"/>
      <c r="Z202" s="14"/>
      <c r="AA202" s="14"/>
      <c r="AB202" s="14"/>
      <c r="AC202" s="14"/>
      <c r="AD202" s="20"/>
      <c r="AE202" s="14"/>
      <c r="AF202" s="20"/>
      <c r="AG202" s="21"/>
      <c r="AH202" s="15"/>
      <c r="AI202" s="15"/>
      <c r="AJ202" s="21"/>
    </row>
    <row r="203" spans="1:36" x14ac:dyDescent="0.25">
      <c r="A203" s="14"/>
      <c r="B203" s="15"/>
      <c r="C203" s="16"/>
      <c r="D203" s="14"/>
      <c r="E203" s="14"/>
      <c r="F203" s="14"/>
      <c r="G203" s="14"/>
      <c r="H203" s="14"/>
      <c r="I203" s="14"/>
      <c r="J203" s="14"/>
      <c r="K203" s="14"/>
      <c r="L203" s="14"/>
      <c r="M203" s="14"/>
      <c r="N203" s="14"/>
      <c r="O203" s="14"/>
      <c r="P203" s="14"/>
      <c r="Q203" s="14"/>
      <c r="R203" s="14"/>
      <c r="S203" s="14"/>
      <c r="T203" s="14"/>
      <c r="U203" s="18"/>
      <c r="V203" s="14"/>
      <c r="W203" s="14"/>
      <c r="X203" s="15"/>
      <c r="Y203" s="15"/>
      <c r="Z203" s="14"/>
      <c r="AA203" s="14"/>
      <c r="AB203" s="14"/>
      <c r="AC203" s="14"/>
      <c r="AD203" s="20"/>
      <c r="AE203" s="14"/>
      <c r="AF203" s="20"/>
      <c r="AG203" s="21"/>
      <c r="AH203" s="15"/>
      <c r="AI203" s="15"/>
      <c r="AJ203" s="21"/>
    </row>
    <row r="204" spans="1:36" x14ac:dyDescent="0.25">
      <c r="A204" s="14"/>
      <c r="B204" s="15"/>
      <c r="C204" s="16"/>
      <c r="D204" s="14"/>
      <c r="E204" s="14"/>
      <c r="F204" s="14"/>
      <c r="G204" s="14"/>
      <c r="H204" s="14"/>
      <c r="I204" s="14"/>
      <c r="J204" s="14"/>
      <c r="K204" s="14"/>
      <c r="L204" s="14"/>
      <c r="M204" s="14"/>
      <c r="N204" s="14"/>
      <c r="O204" s="14"/>
      <c r="P204" s="14"/>
      <c r="Q204" s="14"/>
      <c r="R204" s="14"/>
      <c r="S204" s="14"/>
      <c r="T204" s="14"/>
      <c r="U204" s="18"/>
      <c r="V204" s="14"/>
      <c r="W204" s="14"/>
      <c r="X204" s="15"/>
      <c r="Y204" s="15"/>
      <c r="Z204" s="14"/>
      <c r="AA204" s="14"/>
      <c r="AB204" s="14"/>
      <c r="AC204" s="14"/>
      <c r="AD204" s="20"/>
      <c r="AE204" s="14"/>
      <c r="AF204" s="20"/>
      <c r="AG204" s="21"/>
      <c r="AH204" s="15"/>
      <c r="AI204" s="15"/>
      <c r="AJ204" s="21"/>
    </row>
    <row r="205" spans="1:36" x14ac:dyDescent="0.25">
      <c r="A205" s="14"/>
      <c r="B205" s="15"/>
      <c r="C205" s="16"/>
      <c r="D205" s="14"/>
      <c r="E205" s="14"/>
      <c r="F205" s="14"/>
      <c r="G205" s="14"/>
      <c r="H205" s="14"/>
      <c r="I205" s="14"/>
      <c r="J205" s="14"/>
      <c r="K205" s="14"/>
      <c r="L205" s="14"/>
      <c r="M205" s="14"/>
      <c r="N205" s="14"/>
      <c r="O205" s="14"/>
      <c r="P205" s="14"/>
      <c r="Q205" s="14"/>
      <c r="R205" s="14"/>
      <c r="S205" s="14"/>
      <c r="T205" s="14"/>
      <c r="U205" s="18"/>
      <c r="V205" s="14"/>
      <c r="W205" s="14"/>
      <c r="X205" s="15"/>
      <c r="Y205" s="15"/>
      <c r="Z205" s="14"/>
      <c r="AA205" s="14"/>
      <c r="AB205" s="14"/>
      <c r="AC205" s="14"/>
      <c r="AD205" s="20"/>
      <c r="AE205" s="14"/>
      <c r="AF205" s="20"/>
      <c r="AG205" s="21"/>
      <c r="AH205" s="15"/>
      <c r="AI205" s="15"/>
      <c r="AJ205" s="21"/>
    </row>
    <row r="206" spans="1:36" x14ac:dyDescent="0.25">
      <c r="A206" s="14"/>
      <c r="B206" s="15"/>
      <c r="C206" s="16"/>
      <c r="D206" s="14"/>
      <c r="E206" s="14"/>
      <c r="F206" s="14"/>
      <c r="G206" s="14"/>
      <c r="H206" s="17"/>
      <c r="I206" s="14"/>
      <c r="J206" s="14"/>
      <c r="K206" s="14"/>
      <c r="L206" s="14"/>
      <c r="M206" s="18"/>
      <c r="N206" s="14"/>
      <c r="O206" s="14"/>
      <c r="P206" s="14"/>
      <c r="Q206" s="14"/>
      <c r="R206" s="14"/>
      <c r="S206" s="14"/>
      <c r="T206" s="14"/>
      <c r="U206" s="18"/>
      <c r="V206" s="18"/>
      <c r="W206" s="18"/>
      <c r="X206" s="15"/>
      <c r="Y206" s="15"/>
      <c r="Z206" s="14"/>
      <c r="AA206" s="14"/>
      <c r="AB206" s="14"/>
      <c r="AC206" s="14"/>
      <c r="AD206" s="20"/>
      <c r="AE206" s="14"/>
      <c r="AF206" s="20"/>
      <c r="AG206" s="21"/>
      <c r="AH206" s="15"/>
      <c r="AI206" s="15"/>
      <c r="AJ206" s="21"/>
    </row>
    <row r="207" spans="1:36" x14ac:dyDescent="0.25">
      <c r="A207" s="14"/>
      <c r="B207" s="15"/>
      <c r="C207" s="16"/>
      <c r="D207" s="14"/>
      <c r="E207" s="14"/>
      <c r="F207" s="14"/>
      <c r="G207" s="14"/>
      <c r="H207" s="17"/>
      <c r="I207" s="14"/>
      <c r="J207" s="14"/>
      <c r="K207" s="14"/>
      <c r="L207" s="14"/>
      <c r="M207" s="18"/>
      <c r="N207" s="14"/>
      <c r="O207" s="14"/>
      <c r="P207" s="14"/>
      <c r="Q207" s="14"/>
      <c r="R207" s="14"/>
      <c r="S207" s="14"/>
      <c r="T207" s="14"/>
      <c r="U207" s="18"/>
      <c r="V207" s="18"/>
      <c r="W207" s="18"/>
      <c r="X207" s="15"/>
      <c r="Y207" s="15"/>
      <c r="Z207" s="14"/>
      <c r="AA207" s="14"/>
      <c r="AB207" s="14"/>
      <c r="AC207" s="14"/>
      <c r="AD207" s="20"/>
      <c r="AE207" s="14"/>
      <c r="AF207" s="20"/>
      <c r="AG207" s="21"/>
      <c r="AH207" s="15"/>
      <c r="AI207" s="15"/>
      <c r="AJ207" s="21"/>
    </row>
    <row r="208" spans="1:36" x14ac:dyDescent="0.25">
      <c r="A208" s="14"/>
      <c r="B208" s="15"/>
      <c r="C208" s="16"/>
      <c r="D208" s="14"/>
      <c r="E208" s="14"/>
      <c r="F208" s="14"/>
      <c r="G208" s="14"/>
      <c r="H208" s="17"/>
      <c r="I208" s="14"/>
      <c r="J208" s="14"/>
      <c r="K208" s="14"/>
      <c r="L208" s="14"/>
      <c r="M208" s="18"/>
      <c r="N208" s="14"/>
      <c r="O208" s="14"/>
      <c r="P208" s="14"/>
      <c r="Q208" s="14"/>
      <c r="R208" s="14"/>
      <c r="S208" s="14"/>
      <c r="T208" s="14"/>
      <c r="U208" s="18"/>
      <c r="V208" s="18"/>
      <c r="W208" s="18"/>
      <c r="X208" s="15"/>
      <c r="Y208" s="15"/>
      <c r="Z208" s="14"/>
      <c r="AA208" s="14"/>
      <c r="AB208" s="14"/>
      <c r="AC208" s="14"/>
      <c r="AD208" s="20"/>
      <c r="AE208" s="14"/>
      <c r="AF208" s="20"/>
      <c r="AG208" s="21"/>
      <c r="AH208" s="15"/>
      <c r="AI208" s="15"/>
      <c r="AJ208" s="21"/>
    </row>
    <row r="209" spans="1:68" x14ac:dyDescent="0.25">
      <c r="A209" s="14"/>
      <c r="B209" s="15"/>
      <c r="C209" s="16"/>
      <c r="D209" s="14"/>
      <c r="E209" s="14"/>
      <c r="F209" s="14"/>
      <c r="G209" s="14"/>
      <c r="H209" s="14"/>
      <c r="I209" s="14"/>
      <c r="J209" s="14"/>
      <c r="K209" s="14"/>
      <c r="L209" s="14"/>
      <c r="M209" s="14"/>
      <c r="N209" s="14"/>
      <c r="O209" s="14"/>
      <c r="P209" s="14"/>
      <c r="Q209" s="14"/>
      <c r="R209" s="14"/>
      <c r="S209" s="14"/>
      <c r="T209" s="14"/>
      <c r="U209" s="14"/>
      <c r="V209" s="22"/>
      <c r="W209" s="14"/>
      <c r="X209" s="15"/>
      <c r="Y209" s="15"/>
      <c r="Z209" s="14"/>
      <c r="AA209" s="14"/>
      <c r="AB209" s="14"/>
      <c r="AC209" s="14"/>
      <c r="AD209" s="14"/>
      <c r="AE209" s="14"/>
      <c r="AF209" s="14"/>
      <c r="AG209" s="21"/>
      <c r="AH209" s="14"/>
      <c r="AI209" s="15"/>
      <c r="AJ209" s="21"/>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c r="BI209" s="6"/>
      <c r="BJ209" s="6"/>
      <c r="BK209" s="6"/>
      <c r="BL209" s="6"/>
      <c r="BM209" s="6"/>
      <c r="BN209" s="6"/>
      <c r="BO209" s="6"/>
      <c r="BP209" s="6"/>
    </row>
    <row r="210" spans="1:68" x14ac:dyDescent="0.25">
      <c r="A210" s="14"/>
      <c r="B210" s="15"/>
      <c r="C210" s="16"/>
      <c r="D210" s="14"/>
      <c r="E210" s="14"/>
      <c r="F210" s="14"/>
      <c r="G210" s="14"/>
      <c r="H210" s="14"/>
      <c r="I210" s="14"/>
      <c r="J210" s="14"/>
      <c r="K210" s="14"/>
      <c r="L210" s="14"/>
      <c r="M210" s="14"/>
      <c r="N210" s="14"/>
      <c r="O210" s="14"/>
      <c r="P210" s="14"/>
      <c r="Q210" s="14"/>
      <c r="R210" s="14"/>
      <c r="S210" s="14"/>
      <c r="T210" s="14"/>
      <c r="U210" s="18"/>
      <c r="V210" s="14"/>
      <c r="W210" s="14"/>
      <c r="X210" s="15"/>
      <c r="Y210" s="15"/>
      <c r="Z210" s="14"/>
      <c r="AA210" s="14"/>
      <c r="AB210" s="14"/>
      <c r="AC210" s="14"/>
      <c r="AD210" s="14"/>
      <c r="AE210" s="14"/>
      <c r="AF210" s="14"/>
      <c r="AG210" s="21"/>
      <c r="AH210" s="14"/>
      <c r="AI210" s="15"/>
      <c r="AJ210" s="21"/>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row>
    <row r="211" spans="1:68" x14ac:dyDescent="0.25">
      <c r="A211" s="14"/>
      <c r="B211" s="15"/>
      <c r="C211" s="16"/>
      <c r="D211" s="14"/>
      <c r="E211" s="14"/>
      <c r="F211" s="14"/>
      <c r="G211" s="14"/>
      <c r="H211" s="14"/>
      <c r="I211" s="14"/>
      <c r="J211" s="14"/>
      <c r="K211" s="14"/>
      <c r="L211" s="14"/>
      <c r="M211" s="14"/>
      <c r="N211" s="14"/>
      <c r="O211" s="14"/>
      <c r="P211" s="14"/>
      <c r="Q211" s="14"/>
      <c r="R211" s="14"/>
      <c r="S211" s="14"/>
      <c r="T211" s="14"/>
      <c r="U211" s="18"/>
      <c r="V211" s="18"/>
      <c r="W211" s="14"/>
      <c r="X211" s="15"/>
      <c r="Y211" s="15"/>
      <c r="Z211" s="14"/>
      <c r="AA211" s="14"/>
      <c r="AB211" s="14"/>
      <c r="AC211" s="14"/>
      <c r="AD211" s="14"/>
      <c r="AE211" s="14"/>
      <c r="AF211" s="14"/>
      <c r="AG211" s="21"/>
      <c r="AH211" s="14"/>
      <c r="AI211" s="15"/>
      <c r="AJ211" s="21"/>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c r="BK211" s="6"/>
      <c r="BL211" s="6"/>
      <c r="BM211" s="6"/>
      <c r="BN211" s="6"/>
      <c r="BO211" s="6"/>
      <c r="BP211" s="6"/>
    </row>
    <row r="212" spans="1:68" x14ac:dyDescent="0.25">
      <c r="A212" s="14"/>
      <c r="B212" s="15"/>
      <c r="C212" s="16"/>
      <c r="D212" s="14"/>
      <c r="E212" s="14"/>
      <c r="F212" s="14"/>
      <c r="G212" s="14"/>
      <c r="H212" s="14"/>
      <c r="I212" s="14"/>
      <c r="J212" s="14"/>
      <c r="K212" s="14"/>
      <c r="L212" s="14"/>
      <c r="M212" s="14"/>
      <c r="N212" s="14"/>
      <c r="O212" s="14"/>
      <c r="P212" s="14"/>
      <c r="Q212" s="14"/>
      <c r="R212" s="14"/>
      <c r="S212" s="14"/>
      <c r="T212" s="14"/>
      <c r="U212" s="18"/>
      <c r="V212" s="18"/>
      <c r="W212" s="14"/>
      <c r="X212" s="15"/>
      <c r="Y212" s="15"/>
      <c r="Z212" s="14"/>
      <c r="AA212" s="14"/>
      <c r="AB212" s="14"/>
      <c r="AC212" s="14"/>
      <c r="AD212" s="14"/>
      <c r="AE212" s="14"/>
      <c r="AF212" s="14"/>
      <c r="AG212" s="21"/>
      <c r="AH212" s="14"/>
      <c r="AI212" s="15"/>
      <c r="AJ212" s="21"/>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c r="BK212" s="6"/>
      <c r="BL212" s="6"/>
      <c r="BM212" s="6"/>
      <c r="BN212" s="6"/>
      <c r="BO212" s="6"/>
      <c r="BP212" s="6"/>
    </row>
    <row r="213" spans="1:68" x14ac:dyDescent="0.25">
      <c r="A213" s="14"/>
      <c r="B213" s="15"/>
      <c r="C213" s="16"/>
      <c r="D213" s="14"/>
      <c r="E213" s="14"/>
      <c r="F213" s="14"/>
      <c r="G213" s="14"/>
      <c r="H213" s="14"/>
      <c r="I213" s="14"/>
      <c r="J213" s="14"/>
      <c r="K213" s="14"/>
      <c r="L213" s="14"/>
      <c r="M213" s="14"/>
      <c r="N213" s="14"/>
      <c r="O213" s="14"/>
      <c r="P213" s="14"/>
      <c r="Q213" s="14"/>
      <c r="R213" s="14"/>
      <c r="S213" s="14"/>
      <c r="T213" s="14"/>
      <c r="U213" s="18"/>
      <c r="V213" s="14"/>
      <c r="W213" s="14"/>
      <c r="X213" s="15"/>
      <c r="Y213" s="15"/>
      <c r="Z213" s="14"/>
      <c r="AA213" s="14"/>
      <c r="AB213" s="14"/>
      <c r="AC213" s="14"/>
      <c r="AD213" s="14"/>
      <c r="AE213" s="14"/>
      <c r="AF213" s="14"/>
      <c r="AG213" s="21"/>
      <c r="AH213" s="14"/>
      <c r="AI213" s="15"/>
      <c r="AJ213" s="21"/>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c r="BI213" s="6"/>
      <c r="BJ213" s="6"/>
      <c r="BK213" s="6"/>
      <c r="BL213" s="6"/>
      <c r="BM213" s="6"/>
      <c r="BN213" s="6"/>
      <c r="BO213" s="6"/>
      <c r="BP213" s="6"/>
    </row>
    <row r="214" spans="1:68" x14ac:dyDescent="0.25">
      <c r="A214" s="14"/>
      <c r="B214" s="15"/>
      <c r="C214" s="16"/>
      <c r="D214" s="14"/>
      <c r="E214" s="14"/>
      <c r="F214" s="14"/>
      <c r="G214" s="14"/>
      <c r="H214" s="14"/>
      <c r="I214" s="14"/>
      <c r="J214" s="14"/>
      <c r="K214" s="14"/>
      <c r="L214" s="14"/>
      <c r="M214" s="14"/>
      <c r="N214" s="14"/>
      <c r="O214" s="14"/>
      <c r="P214" s="14"/>
      <c r="Q214" s="14"/>
      <c r="R214" s="14"/>
      <c r="S214" s="14"/>
      <c r="T214" s="14"/>
      <c r="U214" s="18"/>
      <c r="V214" s="18"/>
      <c r="W214" s="14"/>
      <c r="X214" s="15"/>
      <c r="Y214" s="15"/>
      <c r="Z214" s="14"/>
      <c r="AA214" s="14"/>
      <c r="AB214" s="14"/>
      <c r="AC214" s="14"/>
      <c r="AD214" s="14"/>
      <c r="AE214" s="14"/>
      <c r="AF214" s="14"/>
      <c r="AG214" s="21"/>
      <c r="AH214" s="14"/>
      <c r="AI214" s="15"/>
      <c r="AJ214" s="21"/>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c r="BL214" s="6"/>
      <c r="BM214" s="6"/>
      <c r="BN214" s="6"/>
      <c r="BO214" s="6"/>
      <c r="BP214" s="6"/>
    </row>
    <row r="215" spans="1:68" x14ac:dyDescent="0.25">
      <c r="A215" s="14"/>
      <c r="B215" s="15"/>
      <c r="C215" s="16"/>
      <c r="D215" s="14"/>
      <c r="E215" s="14"/>
      <c r="F215" s="14"/>
      <c r="G215" s="14"/>
      <c r="H215" s="14"/>
      <c r="I215" s="14"/>
      <c r="J215" s="14"/>
      <c r="K215" s="14"/>
      <c r="L215" s="14"/>
      <c r="M215" s="14"/>
      <c r="N215" s="14"/>
      <c r="O215" s="14"/>
      <c r="P215" s="14"/>
      <c r="Q215" s="14"/>
      <c r="R215" s="14"/>
      <c r="S215" s="14"/>
      <c r="T215" s="14"/>
      <c r="U215" s="18"/>
      <c r="V215" s="14"/>
      <c r="W215" s="14"/>
      <c r="X215" s="15"/>
      <c r="Y215" s="15"/>
      <c r="Z215" s="14"/>
      <c r="AA215" s="14"/>
      <c r="AB215" s="14"/>
      <c r="AC215" s="14"/>
      <c r="AD215" s="14"/>
      <c r="AE215" s="14"/>
      <c r="AF215" s="14"/>
      <c r="AG215" s="21"/>
      <c r="AH215" s="14"/>
      <c r="AI215" s="15"/>
      <c r="AJ215" s="21"/>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c r="BL215" s="6"/>
      <c r="BM215" s="6"/>
      <c r="BN215" s="6"/>
      <c r="BO215" s="6"/>
      <c r="BP215" s="6"/>
    </row>
    <row r="216" spans="1:68" x14ac:dyDescent="0.25">
      <c r="A216" s="14"/>
      <c r="B216" s="15"/>
      <c r="C216" s="16"/>
      <c r="D216" s="14"/>
      <c r="E216" s="14"/>
      <c r="F216" s="14"/>
      <c r="G216" s="14"/>
      <c r="H216" s="14"/>
      <c r="I216" s="14"/>
      <c r="J216" s="14"/>
      <c r="K216" s="14"/>
      <c r="L216" s="14"/>
      <c r="M216" s="14"/>
      <c r="N216" s="14"/>
      <c r="O216" s="14"/>
      <c r="P216" s="14"/>
      <c r="Q216" s="14"/>
      <c r="R216" s="14"/>
      <c r="S216" s="14"/>
      <c r="T216" s="14"/>
      <c r="U216" s="18"/>
      <c r="V216" s="14"/>
      <c r="W216" s="14"/>
      <c r="X216" s="15"/>
      <c r="Y216" s="15"/>
      <c r="Z216" s="14"/>
      <c r="AA216" s="14"/>
      <c r="AB216" s="14"/>
      <c r="AC216" s="14"/>
      <c r="AD216" s="14"/>
      <c r="AE216" s="14"/>
      <c r="AF216" s="14"/>
      <c r="AG216" s="21"/>
      <c r="AH216" s="14"/>
      <c r="AI216" s="15"/>
      <c r="AJ216" s="21"/>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c r="BP216" s="6"/>
    </row>
    <row r="217" spans="1:68" x14ac:dyDescent="0.25">
      <c r="A217" s="14"/>
      <c r="B217" s="15"/>
      <c r="C217" s="16"/>
      <c r="D217" s="14"/>
      <c r="E217" s="14"/>
      <c r="F217" s="14"/>
      <c r="G217" s="14"/>
      <c r="H217" s="14"/>
      <c r="I217" s="14"/>
      <c r="J217" s="14"/>
      <c r="K217" s="14"/>
      <c r="L217" s="14"/>
      <c r="M217" s="14"/>
      <c r="N217" s="14"/>
      <c r="O217" s="14"/>
      <c r="P217" s="14"/>
      <c r="Q217" s="14"/>
      <c r="R217" s="14"/>
      <c r="S217" s="14"/>
      <c r="T217" s="14"/>
      <c r="U217" s="14"/>
      <c r="V217" s="14"/>
      <c r="W217" s="14"/>
      <c r="X217" s="15"/>
      <c r="Y217" s="15"/>
      <c r="Z217" s="14"/>
      <c r="AA217" s="14"/>
      <c r="AB217" s="14"/>
      <c r="AC217" s="14"/>
      <c r="AD217" s="14"/>
      <c r="AE217" s="14"/>
      <c r="AF217" s="14"/>
      <c r="AG217" s="21"/>
      <c r="AH217" s="14"/>
      <c r="AI217" s="15"/>
      <c r="AJ217" s="21"/>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c r="BL217" s="6"/>
      <c r="BM217" s="6"/>
      <c r="BN217" s="6"/>
      <c r="BO217" s="6"/>
      <c r="BP217" s="6"/>
    </row>
    <row r="218" spans="1:68" x14ac:dyDescent="0.25">
      <c r="A218" s="14"/>
      <c r="B218" s="15"/>
      <c r="C218" s="16"/>
      <c r="D218" s="14"/>
      <c r="E218" s="14"/>
      <c r="F218" s="14"/>
      <c r="G218" s="14"/>
      <c r="H218" s="14"/>
      <c r="I218" s="14"/>
      <c r="J218" s="14"/>
      <c r="K218" s="14"/>
      <c r="L218" s="14"/>
      <c r="M218" s="14"/>
      <c r="N218" s="14"/>
      <c r="O218" s="14"/>
      <c r="P218" s="14"/>
      <c r="Q218" s="14"/>
      <c r="R218" s="14"/>
      <c r="S218" s="14"/>
      <c r="T218" s="14"/>
      <c r="U218" s="18"/>
      <c r="V218" s="14"/>
      <c r="W218" s="14"/>
      <c r="X218" s="15"/>
      <c r="Y218" s="15"/>
      <c r="Z218" s="14"/>
      <c r="AA218" s="14"/>
      <c r="AB218" s="14"/>
      <c r="AC218" s="14"/>
      <c r="AD218" s="14"/>
      <c r="AE218" s="14"/>
      <c r="AF218" s="14"/>
      <c r="AG218" s="21"/>
      <c r="AH218" s="14"/>
      <c r="AI218" s="15"/>
      <c r="AJ218" s="21"/>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c r="BL218" s="6"/>
      <c r="BM218" s="6"/>
      <c r="BN218" s="6"/>
      <c r="BO218" s="6"/>
      <c r="BP218" s="6"/>
    </row>
    <row r="219" spans="1:68" x14ac:dyDescent="0.25">
      <c r="A219" s="14"/>
      <c r="B219" s="15"/>
      <c r="C219" s="16"/>
      <c r="D219" s="14"/>
      <c r="E219" s="14"/>
      <c r="F219" s="14"/>
      <c r="G219" s="14"/>
      <c r="H219" s="14"/>
      <c r="I219" s="14"/>
      <c r="J219" s="14"/>
      <c r="K219" s="14"/>
      <c r="L219" s="14"/>
      <c r="M219" s="14"/>
      <c r="N219" s="14"/>
      <c r="O219" s="14"/>
      <c r="P219" s="14"/>
      <c r="Q219" s="14"/>
      <c r="R219" s="14"/>
      <c r="S219" s="14"/>
      <c r="T219" s="14"/>
      <c r="U219" s="18"/>
      <c r="V219" s="18"/>
      <c r="W219" s="14"/>
      <c r="X219" s="15"/>
      <c r="Y219" s="15"/>
      <c r="Z219" s="14"/>
      <c r="AA219" s="14"/>
      <c r="AB219" s="14"/>
      <c r="AC219" s="14"/>
      <c r="AD219" s="14"/>
      <c r="AE219" s="14"/>
      <c r="AF219" s="14"/>
      <c r="AG219" s="21"/>
      <c r="AH219" s="14"/>
      <c r="AI219" s="15"/>
      <c r="AJ219" s="21"/>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c r="BL219" s="6"/>
      <c r="BM219" s="6"/>
      <c r="BN219" s="6"/>
      <c r="BO219" s="6"/>
      <c r="BP219" s="6"/>
    </row>
    <row r="220" spans="1:68" x14ac:dyDescent="0.25">
      <c r="A220" s="14"/>
      <c r="B220" s="15"/>
      <c r="C220" s="16"/>
      <c r="D220" s="14"/>
      <c r="E220" s="14"/>
      <c r="F220" s="14"/>
      <c r="G220" s="14"/>
      <c r="H220" s="14"/>
      <c r="I220" s="14"/>
      <c r="J220" s="14"/>
      <c r="K220" s="14"/>
      <c r="L220" s="14"/>
      <c r="M220" s="14"/>
      <c r="N220" s="14"/>
      <c r="O220" s="14"/>
      <c r="P220" s="14"/>
      <c r="Q220" s="14"/>
      <c r="R220" s="14"/>
      <c r="S220" s="14"/>
      <c r="T220" s="14"/>
      <c r="U220" s="18"/>
      <c r="V220" s="18"/>
      <c r="W220" s="14"/>
      <c r="X220" s="15"/>
      <c r="Y220" s="15"/>
      <c r="Z220" s="14"/>
      <c r="AA220" s="14"/>
      <c r="AB220" s="14"/>
      <c r="AC220" s="14"/>
      <c r="AD220" s="14"/>
      <c r="AE220" s="14"/>
      <c r="AF220" s="14"/>
      <c r="AG220" s="21"/>
      <c r="AH220" s="14"/>
      <c r="AI220" s="15"/>
      <c r="AJ220" s="21"/>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c r="BI220" s="6"/>
      <c r="BJ220" s="6"/>
      <c r="BK220" s="6"/>
      <c r="BL220" s="6"/>
      <c r="BM220" s="6"/>
      <c r="BN220" s="6"/>
      <c r="BO220" s="6"/>
      <c r="BP220" s="6"/>
    </row>
    <row r="221" spans="1:68" x14ac:dyDescent="0.25">
      <c r="A221" s="14"/>
      <c r="B221" s="15"/>
      <c r="C221" s="16"/>
      <c r="D221" s="14"/>
      <c r="E221" s="14"/>
      <c r="F221" s="14"/>
      <c r="G221" s="14"/>
      <c r="H221" s="14"/>
      <c r="I221" s="14"/>
      <c r="J221" s="14"/>
      <c r="K221" s="14"/>
      <c r="L221" s="14"/>
      <c r="M221" s="14"/>
      <c r="N221" s="14"/>
      <c r="O221" s="14"/>
      <c r="P221" s="14"/>
      <c r="Q221" s="14"/>
      <c r="R221" s="14"/>
      <c r="S221" s="14"/>
      <c r="T221" s="14"/>
      <c r="U221" s="18"/>
      <c r="V221" s="14"/>
      <c r="W221" s="14"/>
      <c r="X221" s="15"/>
      <c r="Y221" s="15"/>
      <c r="Z221" s="14"/>
      <c r="AA221" s="14"/>
      <c r="AB221" s="14"/>
      <c r="AC221" s="14"/>
      <c r="AD221" s="14"/>
      <c r="AE221" s="14"/>
      <c r="AF221" s="14"/>
      <c r="AG221" s="21"/>
      <c r="AH221" s="14"/>
      <c r="AI221" s="15"/>
      <c r="AJ221" s="21"/>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c r="BK221" s="6"/>
      <c r="BL221" s="6"/>
      <c r="BM221" s="6"/>
      <c r="BN221" s="6"/>
      <c r="BO221" s="6"/>
      <c r="BP221" s="6"/>
    </row>
    <row r="222" spans="1:68" x14ac:dyDescent="0.25">
      <c r="A222" s="14"/>
      <c r="B222" s="15"/>
      <c r="C222" s="16"/>
      <c r="D222" s="14"/>
      <c r="E222" s="14"/>
      <c r="F222" s="14"/>
      <c r="G222" s="14"/>
      <c r="H222" s="14"/>
      <c r="I222" s="14"/>
      <c r="J222" s="14"/>
      <c r="K222" s="14"/>
      <c r="L222" s="14"/>
      <c r="M222" s="14"/>
      <c r="N222" s="14"/>
      <c r="O222" s="14"/>
      <c r="P222" s="14"/>
      <c r="Q222" s="14"/>
      <c r="R222" s="14"/>
      <c r="S222" s="14"/>
      <c r="T222" s="14"/>
      <c r="U222" s="18"/>
      <c r="V222" s="14"/>
      <c r="W222" s="14"/>
      <c r="X222" s="15"/>
      <c r="Y222" s="15"/>
      <c r="Z222" s="14"/>
      <c r="AA222" s="14"/>
      <c r="AB222" s="14"/>
      <c r="AC222" s="14"/>
      <c r="AD222" s="14"/>
      <c r="AE222" s="14"/>
      <c r="AF222" s="14"/>
      <c r="AG222" s="21"/>
      <c r="AH222" s="14"/>
      <c r="AI222" s="15"/>
      <c r="AJ222" s="21"/>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c r="BK222" s="6"/>
      <c r="BL222" s="6"/>
      <c r="BM222" s="6"/>
      <c r="BN222" s="6"/>
      <c r="BO222" s="6"/>
      <c r="BP222" s="6"/>
    </row>
    <row r="223" spans="1:68" x14ac:dyDescent="0.25">
      <c r="A223" s="14"/>
      <c r="B223" s="15"/>
      <c r="C223" s="16"/>
      <c r="D223" s="14"/>
      <c r="E223" s="14"/>
      <c r="F223" s="14"/>
      <c r="G223" s="14"/>
      <c r="H223" s="14"/>
      <c r="I223" s="14"/>
      <c r="J223" s="14"/>
      <c r="K223" s="14"/>
      <c r="L223" s="14"/>
      <c r="M223" s="14"/>
      <c r="N223" s="14"/>
      <c r="O223" s="14"/>
      <c r="P223" s="14"/>
      <c r="Q223" s="14"/>
      <c r="R223" s="14"/>
      <c r="S223" s="14"/>
      <c r="T223" s="14"/>
      <c r="U223" s="18"/>
      <c r="V223" s="14"/>
      <c r="W223" s="14"/>
      <c r="X223" s="15"/>
      <c r="Y223" s="15"/>
      <c r="Z223" s="14"/>
      <c r="AA223" s="14"/>
      <c r="AB223" s="14"/>
      <c r="AC223" s="14"/>
      <c r="AD223" s="14"/>
      <c r="AE223" s="14"/>
      <c r="AF223" s="14"/>
      <c r="AG223" s="21"/>
      <c r="AH223" s="14"/>
      <c r="AI223" s="15"/>
      <c r="AJ223" s="21"/>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c r="BK223" s="6"/>
      <c r="BL223" s="6"/>
      <c r="BM223" s="6"/>
      <c r="BN223" s="6"/>
      <c r="BO223" s="6"/>
      <c r="BP223" s="6"/>
    </row>
    <row r="224" spans="1:68" x14ac:dyDescent="0.25">
      <c r="A224" s="14"/>
      <c r="B224" s="15"/>
      <c r="C224" s="16"/>
      <c r="D224" s="14"/>
      <c r="E224" s="14"/>
      <c r="F224" s="14"/>
      <c r="G224" s="14"/>
      <c r="H224" s="14"/>
      <c r="I224" s="14"/>
      <c r="J224" s="14"/>
      <c r="K224" s="14"/>
      <c r="L224" s="14"/>
      <c r="M224" s="14"/>
      <c r="N224" s="14"/>
      <c r="O224" s="14"/>
      <c r="P224" s="14"/>
      <c r="Q224" s="14"/>
      <c r="R224" s="14"/>
      <c r="S224" s="14"/>
      <c r="T224" s="14"/>
      <c r="U224" s="18"/>
      <c r="V224" s="14"/>
      <c r="W224" s="14"/>
      <c r="X224" s="15"/>
      <c r="Y224" s="15"/>
      <c r="Z224" s="14"/>
      <c r="AA224" s="14"/>
      <c r="AB224" s="14"/>
      <c r="AC224" s="14"/>
      <c r="AD224" s="14"/>
      <c r="AE224" s="14"/>
      <c r="AF224" s="14"/>
      <c r="AG224" s="21"/>
      <c r="AH224" s="14"/>
      <c r="AI224" s="15"/>
      <c r="AJ224" s="21"/>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c r="BL224" s="6"/>
      <c r="BM224" s="6"/>
      <c r="BN224" s="6"/>
      <c r="BO224" s="6"/>
      <c r="BP224" s="6"/>
    </row>
    <row r="225" spans="1:68" x14ac:dyDescent="0.25">
      <c r="A225" s="14"/>
      <c r="B225" s="15"/>
      <c r="C225" s="16"/>
      <c r="D225" s="14"/>
      <c r="E225" s="14"/>
      <c r="F225" s="14"/>
      <c r="G225" s="14"/>
      <c r="H225" s="14"/>
      <c r="I225" s="14"/>
      <c r="J225" s="14"/>
      <c r="K225" s="14"/>
      <c r="L225" s="14"/>
      <c r="M225" s="14"/>
      <c r="N225" s="14"/>
      <c r="O225" s="14"/>
      <c r="P225" s="14"/>
      <c r="Q225" s="14"/>
      <c r="R225" s="14"/>
      <c r="S225" s="14"/>
      <c r="T225" s="14"/>
      <c r="U225" s="18"/>
      <c r="V225" s="14"/>
      <c r="W225" s="14"/>
      <c r="X225" s="15"/>
      <c r="Y225" s="15"/>
      <c r="Z225" s="14"/>
      <c r="AA225" s="14"/>
      <c r="AB225" s="14"/>
      <c r="AC225" s="14"/>
      <c r="AD225" s="14"/>
      <c r="AE225" s="14"/>
      <c r="AF225" s="14"/>
      <c r="AG225" s="21"/>
      <c r="AH225" s="14"/>
      <c r="AI225" s="15"/>
      <c r="AJ225" s="21"/>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c r="BL225" s="6"/>
      <c r="BM225" s="6"/>
      <c r="BN225" s="6"/>
      <c r="BO225" s="6"/>
      <c r="BP225" s="6"/>
    </row>
    <row r="226" spans="1:68" x14ac:dyDescent="0.25">
      <c r="A226" s="14"/>
      <c r="B226" s="15"/>
      <c r="C226" s="16"/>
      <c r="D226" s="14"/>
      <c r="E226" s="14"/>
      <c r="F226" s="14"/>
      <c r="G226" s="14"/>
      <c r="H226" s="14"/>
      <c r="I226" s="14"/>
      <c r="J226" s="14"/>
      <c r="K226" s="14"/>
      <c r="L226" s="14"/>
      <c r="M226" s="14"/>
      <c r="N226" s="14"/>
      <c r="O226" s="14"/>
      <c r="P226" s="14"/>
      <c r="Q226" s="14"/>
      <c r="R226" s="14"/>
      <c r="S226" s="14"/>
      <c r="T226" s="14"/>
      <c r="U226" s="18"/>
      <c r="V226" s="14"/>
      <c r="W226" s="14"/>
      <c r="X226" s="15"/>
      <c r="Y226" s="15"/>
      <c r="Z226" s="14"/>
      <c r="AA226" s="14"/>
      <c r="AB226" s="14"/>
      <c r="AC226" s="14"/>
      <c r="AD226" s="14"/>
      <c r="AE226" s="14"/>
      <c r="AF226" s="14"/>
      <c r="AG226" s="21"/>
      <c r="AH226" s="14"/>
      <c r="AI226" s="15"/>
      <c r="AJ226" s="21"/>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c r="BL226" s="6"/>
      <c r="BM226" s="6"/>
      <c r="BN226" s="6"/>
      <c r="BO226" s="6"/>
      <c r="BP226" s="6"/>
    </row>
    <row r="227" spans="1:68" x14ac:dyDescent="0.25">
      <c r="A227" s="14"/>
      <c r="B227" s="15"/>
      <c r="C227" s="16"/>
      <c r="D227" s="14"/>
      <c r="E227" s="14"/>
      <c r="F227" s="14"/>
      <c r="G227" s="14"/>
      <c r="H227" s="14"/>
      <c r="I227" s="14"/>
      <c r="J227" s="14"/>
      <c r="K227" s="14"/>
      <c r="L227" s="14"/>
      <c r="M227" s="14"/>
      <c r="N227" s="14"/>
      <c r="O227" s="14"/>
      <c r="P227" s="14"/>
      <c r="Q227" s="14"/>
      <c r="R227" s="14"/>
      <c r="S227" s="14"/>
      <c r="T227" s="14"/>
      <c r="U227" s="18"/>
      <c r="V227" s="14"/>
      <c r="W227" s="14"/>
      <c r="X227" s="15"/>
      <c r="Y227" s="15"/>
      <c r="Z227" s="14"/>
      <c r="AA227" s="14"/>
      <c r="AB227" s="14"/>
      <c r="AC227" s="14"/>
      <c r="AD227" s="14"/>
      <c r="AE227" s="14"/>
      <c r="AF227" s="14"/>
      <c r="AG227" s="21"/>
      <c r="AH227" s="14"/>
      <c r="AI227" s="15"/>
      <c r="AJ227" s="21"/>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c r="BL227" s="6"/>
      <c r="BM227" s="6"/>
      <c r="BN227" s="6"/>
      <c r="BO227" s="6"/>
      <c r="BP227" s="6"/>
    </row>
    <row r="228" spans="1:68" x14ac:dyDescent="0.25">
      <c r="A228" s="14"/>
      <c r="B228" s="15"/>
      <c r="C228" s="16"/>
      <c r="D228" s="14"/>
      <c r="E228" s="14"/>
      <c r="F228" s="14"/>
      <c r="G228" s="14"/>
      <c r="H228" s="14"/>
      <c r="I228" s="14"/>
      <c r="J228" s="14"/>
      <c r="K228" s="14"/>
      <c r="L228" s="14"/>
      <c r="M228" s="14"/>
      <c r="N228" s="14"/>
      <c r="O228" s="14"/>
      <c r="P228" s="14"/>
      <c r="Q228" s="14"/>
      <c r="R228" s="14"/>
      <c r="S228" s="14"/>
      <c r="T228" s="14"/>
      <c r="U228" s="18"/>
      <c r="V228" s="14"/>
      <c r="W228" s="14"/>
      <c r="X228" s="15"/>
      <c r="Y228" s="15"/>
      <c r="Z228" s="14"/>
      <c r="AA228" s="14"/>
      <c r="AB228" s="14"/>
      <c r="AC228" s="14"/>
      <c r="AD228" s="14"/>
      <c r="AE228" s="14"/>
      <c r="AF228" s="14"/>
      <c r="AG228" s="21"/>
      <c r="AH228" s="14"/>
      <c r="AI228" s="15"/>
      <c r="AJ228" s="21"/>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c r="BL228" s="6"/>
      <c r="BM228" s="6"/>
      <c r="BN228" s="6"/>
      <c r="BO228" s="6"/>
      <c r="BP228" s="6"/>
    </row>
    <row r="229" spans="1:68" x14ac:dyDescent="0.25">
      <c r="A229" s="14"/>
      <c r="B229" s="15"/>
      <c r="C229" s="16"/>
      <c r="D229" s="14"/>
      <c r="E229" s="14"/>
      <c r="F229" s="14"/>
      <c r="G229" s="14"/>
      <c r="H229" s="14"/>
      <c r="I229" s="14"/>
      <c r="J229" s="14"/>
      <c r="K229" s="14"/>
      <c r="L229" s="14"/>
      <c r="M229" s="14"/>
      <c r="N229" s="14"/>
      <c r="O229" s="14"/>
      <c r="P229" s="14"/>
      <c r="Q229" s="14"/>
      <c r="R229" s="14"/>
      <c r="S229" s="14"/>
      <c r="T229" s="14"/>
      <c r="U229" s="18"/>
      <c r="V229" s="14"/>
      <c r="W229" s="14"/>
      <c r="X229" s="15"/>
      <c r="Y229" s="15"/>
      <c r="Z229" s="14"/>
      <c r="AA229" s="14"/>
      <c r="AB229" s="14"/>
      <c r="AC229" s="14"/>
      <c r="AD229" s="14"/>
      <c r="AE229" s="14"/>
      <c r="AF229" s="14"/>
      <c r="AG229" s="21"/>
      <c r="AH229" s="14"/>
      <c r="AI229" s="15"/>
      <c r="AJ229" s="21"/>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c r="BL229" s="6"/>
      <c r="BM229" s="6"/>
      <c r="BN229" s="6"/>
      <c r="BO229" s="6"/>
      <c r="BP229" s="6"/>
    </row>
    <row r="230" spans="1:68" x14ac:dyDescent="0.25">
      <c r="A230" s="14"/>
      <c r="B230" s="15"/>
      <c r="C230" s="16"/>
      <c r="D230" s="14"/>
      <c r="E230" s="14"/>
      <c r="F230" s="14"/>
      <c r="G230" s="14"/>
      <c r="H230" s="14"/>
      <c r="I230" s="14"/>
      <c r="J230" s="14"/>
      <c r="K230" s="14"/>
      <c r="L230" s="14"/>
      <c r="M230" s="14"/>
      <c r="N230" s="14"/>
      <c r="O230" s="14"/>
      <c r="P230" s="14"/>
      <c r="Q230" s="14"/>
      <c r="R230" s="14"/>
      <c r="S230" s="14"/>
      <c r="T230" s="14"/>
      <c r="U230" s="18"/>
      <c r="V230" s="14"/>
      <c r="W230" s="14"/>
      <c r="X230" s="15"/>
      <c r="Y230" s="15"/>
      <c r="Z230" s="14"/>
      <c r="AA230" s="14"/>
      <c r="AB230" s="14"/>
      <c r="AC230" s="14"/>
      <c r="AD230" s="14"/>
      <c r="AE230" s="14"/>
      <c r="AF230" s="14"/>
      <c r="AG230" s="21"/>
      <c r="AH230" s="14"/>
      <c r="AI230" s="15"/>
      <c r="AJ230" s="21"/>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c r="BL230" s="6"/>
      <c r="BM230" s="6"/>
      <c r="BN230" s="6"/>
      <c r="BO230" s="6"/>
      <c r="BP230" s="6"/>
    </row>
    <row r="231" spans="1:68" x14ac:dyDescent="0.25">
      <c r="A231" s="14"/>
      <c r="B231" s="15"/>
      <c r="C231" s="16"/>
      <c r="D231" s="14"/>
      <c r="E231" s="14"/>
      <c r="F231" s="14"/>
      <c r="G231" s="14"/>
      <c r="H231" s="14"/>
      <c r="I231" s="14"/>
      <c r="J231" s="14"/>
      <c r="K231" s="14"/>
      <c r="L231" s="14"/>
      <c r="M231" s="14"/>
      <c r="N231" s="14"/>
      <c r="O231" s="14"/>
      <c r="P231" s="14"/>
      <c r="Q231" s="14"/>
      <c r="R231" s="14"/>
      <c r="S231" s="14"/>
      <c r="T231" s="14"/>
      <c r="U231" s="18"/>
      <c r="V231" s="14"/>
      <c r="W231" s="14"/>
      <c r="X231" s="15"/>
      <c r="Y231" s="15"/>
      <c r="Z231" s="14"/>
      <c r="AA231" s="14"/>
      <c r="AB231" s="14"/>
      <c r="AC231" s="14"/>
      <c r="AD231" s="14"/>
      <c r="AE231" s="14"/>
      <c r="AF231" s="14"/>
      <c r="AG231" s="21"/>
      <c r="AH231" s="14"/>
      <c r="AI231" s="15"/>
      <c r="AJ231" s="21"/>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c r="BL231" s="6"/>
      <c r="BM231" s="6"/>
      <c r="BN231" s="6"/>
      <c r="BO231" s="6"/>
      <c r="BP231" s="6"/>
    </row>
    <row r="232" spans="1:68" x14ac:dyDescent="0.25">
      <c r="A232" s="14"/>
      <c r="B232" s="15"/>
      <c r="C232" s="16"/>
      <c r="D232" s="14"/>
      <c r="E232" s="14"/>
      <c r="F232" s="14"/>
      <c r="G232" s="14"/>
      <c r="H232" s="14"/>
      <c r="I232" s="14"/>
      <c r="J232" s="14"/>
      <c r="K232" s="14"/>
      <c r="L232" s="14"/>
      <c r="M232" s="14"/>
      <c r="N232" s="14"/>
      <c r="O232" s="14"/>
      <c r="P232" s="14"/>
      <c r="Q232" s="14"/>
      <c r="R232" s="14"/>
      <c r="S232" s="14"/>
      <c r="T232" s="14"/>
      <c r="U232" s="18"/>
      <c r="V232" s="14"/>
      <c r="W232" s="14"/>
      <c r="X232" s="15"/>
      <c r="Y232" s="15"/>
      <c r="Z232" s="14"/>
      <c r="AA232" s="14"/>
      <c r="AB232" s="14"/>
      <c r="AC232" s="14"/>
      <c r="AD232" s="14"/>
      <c r="AE232" s="14"/>
      <c r="AF232" s="14"/>
      <c r="AG232" s="21"/>
      <c r="AH232" s="14"/>
      <c r="AI232" s="15"/>
      <c r="AJ232" s="21"/>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c r="BL232" s="6"/>
      <c r="BM232" s="6"/>
      <c r="BN232" s="6"/>
      <c r="BO232" s="6"/>
      <c r="BP232" s="6"/>
    </row>
    <row r="233" spans="1:68" x14ac:dyDescent="0.25">
      <c r="A233" s="14"/>
      <c r="B233" s="15"/>
      <c r="C233" s="16"/>
      <c r="D233" s="14"/>
      <c r="E233" s="14"/>
      <c r="F233" s="14"/>
      <c r="G233" s="14"/>
      <c r="H233" s="14"/>
      <c r="I233" s="14"/>
      <c r="J233" s="14"/>
      <c r="K233" s="14"/>
      <c r="L233" s="14"/>
      <c r="M233" s="14"/>
      <c r="N233" s="14"/>
      <c r="O233" s="14"/>
      <c r="P233" s="14"/>
      <c r="Q233" s="14"/>
      <c r="R233" s="14"/>
      <c r="S233" s="14"/>
      <c r="T233" s="14"/>
      <c r="U233" s="18"/>
      <c r="V233" s="14"/>
      <c r="W233" s="14"/>
      <c r="X233" s="15"/>
      <c r="Y233" s="15"/>
      <c r="Z233" s="14"/>
      <c r="AA233" s="14"/>
      <c r="AB233" s="14"/>
      <c r="AC233" s="14"/>
      <c r="AD233" s="14"/>
      <c r="AE233" s="14"/>
      <c r="AF233" s="14"/>
      <c r="AG233" s="21"/>
      <c r="AH233" s="14"/>
      <c r="AI233" s="15"/>
      <c r="AJ233" s="21"/>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c r="BK233" s="6"/>
      <c r="BL233" s="6"/>
      <c r="BM233" s="6"/>
      <c r="BN233" s="6"/>
      <c r="BO233" s="6"/>
      <c r="BP233" s="6"/>
    </row>
    <row r="234" spans="1:68" x14ac:dyDescent="0.25">
      <c r="A234" s="14"/>
      <c r="B234" s="15"/>
      <c r="C234" s="16"/>
      <c r="D234" s="14"/>
      <c r="E234" s="14"/>
      <c r="F234" s="14"/>
      <c r="G234" s="14"/>
      <c r="H234" s="14"/>
      <c r="I234" s="14"/>
      <c r="J234" s="14"/>
      <c r="K234" s="14"/>
      <c r="L234" s="14"/>
      <c r="M234" s="14"/>
      <c r="N234" s="14"/>
      <c r="O234" s="14"/>
      <c r="P234" s="14"/>
      <c r="Q234" s="14"/>
      <c r="R234" s="14"/>
      <c r="S234" s="14"/>
      <c r="T234" s="14"/>
      <c r="U234" s="18"/>
      <c r="V234" s="14"/>
      <c r="W234" s="14"/>
      <c r="X234" s="15"/>
      <c r="Y234" s="15"/>
      <c r="Z234" s="14"/>
      <c r="AA234" s="14"/>
      <c r="AB234" s="14"/>
      <c r="AC234" s="14"/>
      <c r="AD234" s="14"/>
      <c r="AE234" s="14"/>
      <c r="AF234" s="14"/>
      <c r="AG234" s="21"/>
      <c r="AH234" s="14"/>
      <c r="AI234" s="15"/>
      <c r="AJ234" s="21"/>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c r="BL234" s="6"/>
      <c r="BM234" s="6"/>
      <c r="BN234" s="6"/>
      <c r="BO234" s="6"/>
      <c r="BP234" s="6"/>
    </row>
    <row r="235" spans="1:68" x14ac:dyDescent="0.25">
      <c r="A235" s="14"/>
      <c r="B235" s="15"/>
      <c r="C235" s="16"/>
      <c r="D235" s="14"/>
      <c r="E235" s="14"/>
      <c r="F235" s="14"/>
      <c r="G235" s="14"/>
      <c r="H235" s="14"/>
      <c r="I235" s="14"/>
      <c r="J235" s="14"/>
      <c r="K235" s="14"/>
      <c r="L235" s="14"/>
      <c r="M235" s="14"/>
      <c r="N235" s="14"/>
      <c r="O235" s="14"/>
      <c r="P235" s="14"/>
      <c r="Q235" s="14"/>
      <c r="R235" s="14"/>
      <c r="S235" s="14"/>
      <c r="T235" s="14"/>
      <c r="U235" s="18"/>
      <c r="V235" s="14"/>
      <c r="W235" s="14"/>
      <c r="X235" s="15"/>
      <c r="Y235" s="15"/>
      <c r="Z235" s="14"/>
      <c r="AA235" s="14"/>
      <c r="AB235" s="14"/>
      <c r="AC235" s="14"/>
      <c r="AD235" s="14"/>
      <c r="AE235" s="14"/>
      <c r="AF235" s="14"/>
      <c r="AG235" s="21"/>
      <c r="AH235" s="14"/>
      <c r="AI235" s="15"/>
      <c r="AJ235" s="21"/>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c r="BK235" s="6"/>
      <c r="BL235" s="6"/>
      <c r="BM235" s="6"/>
      <c r="BN235" s="6"/>
      <c r="BO235" s="6"/>
      <c r="BP235" s="6"/>
    </row>
    <row r="236" spans="1:68" x14ac:dyDescent="0.25">
      <c r="A236" s="14"/>
      <c r="B236" s="15"/>
      <c r="C236" s="16"/>
      <c r="D236" s="14"/>
      <c r="E236" s="14"/>
      <c r="F236" s="14"/>
      <c r="G236" s="14"/>
      <c r="H236" s="14"/>
      <c r="I236" s="14"/>
      <c r="J236" s="14"/>
      <c r="K236" s="14"/>
      <c r="L236" s="14"/>
      <c r="M236" s="14"/>
      <c r="N236" s="14"/>
      <c r="O236" s="14"/>
      <c r="P236" s="14"/>
      <c r="Q236" s="14"/>
      <c r="R236" s="14"/>
      <c r="S236" s="14"/>
      <c r="T236" s="14"/>
      <c r="U236" s="18"/>
      <c r="V236" s="14"/>
      <c r="W236" s="14"/>
      <c r="X236" s="15"/>
      <c r="Y236" s="15"/>
      <c r="Z236" s="14"/>
      <c r="AA236" s="14"/>
      <c r="AB236" s="14"/>
      <c r="AC236" s="14"/>
      <c r="AD236" s="14"/>
      <c r="AE236" s="14"/>
      <c r="AF236" s="14"/>
      <c r="AG236" s="21"/>
      <c r="AH236" s="14"/>
      <c r="AI236" s="15"/>
      <c r="AJ236" s="21"/>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c r="BK236" s="6"/>
      <c r="BL236" s="6"/>
      <c r="BM236" s="6"/>
      <c r="BN236" s="6"/>
      <c r="BO236" s="6"/>
      <c r="BP236" s="6"/>
    </row>
    <row r="237" spans="1:68" x14ac:dyDescent="0.25">
      <c r="A237" s="14"/>
      <c r="B237" s="15"/>
      <c r="C237" s="16"/>
      <c r="D237" s="14"/>
      <c r="E237" s="14"/>
      <c r="F237" s="14"/>
      <c r="G237" s="14"/>
      <c r="H237" s="14"/>
      <c r="I237" s="14"/>
      <c r="J237" s="14"/>
      <c r="K237" s="14"/>
      <c r="L237" s="14"/>
      <c r="M237" s="14"/>
      <c r="N237" s="14"/>
      <c r="O237" s="14"/>
      <c r="P237" s="14"/>
      <c r="Q237" s="14"/>
      <c r="R237" s="14"/>
      <c r="S237" s="14"/>
      <c r="T237" s="14"/>
      <c r="U237" s="18"/>
      <c r="V237" s="14"/>
      <c r="W237" s="14"/>
      <c r="X237" s="15"/>
      <c r="Y237" s="15"/>
      <c r="Z237" s="14"/>
      <c r="AA237" s="14"/>
      <c r="AB237" s="14"/>
      <c r="AC237" s="14"/>
      <c r="AD237" s="14"/>
      <c r="AE237" s="14"/>
      <c r="AF237" s="14"/>
      <c r="AG237" s="21"/>
      <c r="AH237" s="14"/>
      <c r="AI237" s="15"/>
      <c r="AJ237" s="21"/>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c r="BI237" s="6"/>
      <c r="BJ237" s="6"/>
      <c r="BK237" s="6"/>
      <c r="BL237" s="6"/>
      <c r="BM237" s="6"/>
      <c r="BN237" s="6"/>
      <c r="BO237" s="6"/>
      <c r="BP237" s="6"/>
    </row>
    <row r="238" spans="1:68" x14ac:dyDescent="0.25">
      <c r="A238" s="14"/>
      <c r="B238" s="15"/>
      <c r="C238" s="16"/>
      <c r="D238" s="14"/>
      <c r="E238" s="14"/>
      <c r="F238" s="14"/>
      <c r="G238" s="14"/>
      <c r="H238" s="14"/>
      <c r="I238" s="14"/>
      <c r="J238" s="14"/>
      <c r="K238" s="14"/>
      <c r="L238" s="14"/>
      <c r="M238" s="14"/>
      <c r="N238" s="14"/>
      <c r="O238" s="14"/>
      <c r="P238" s="14"/>
      <c r="Q238" s="14"/>
      <c r="R238" s="14"/>
      <c r="S238" s="14"/>
      <c r="T238" s="14"/>
      <c r="U238" s="18"/>
      <c r="V238" s="14"/>
      <c r="W238" s="14"/>
      <c r="X238" s="15"/>
      <c r="Y238" s="15"/>
      <c r="Z238" s="14"/>
      <c r="AA238" s="14"/>
      <c r="AB238" s="14"/>
      <c r="AC238" s="14"/>
      <c r="AD238" s="14"/>
      <c r="AE238" s="14"/>
      <c r="AF238" s="14"/>
      <c r="AG238" s="21"/>
      <c r="AH238" s="14"/>
      <c r="AI238" s="15"/>
      <c r="AJ238" s="21"/>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c r="BI238" s="6"/>
      <c r="BJ238" s="6"/>
      <c r="BK238" s="6"/>
      <c r="BL238" s="6"/>
      <c r="BM238" s="6"/>
      <c r="BN238" s="6"/>
      <c r="BO238" s="6"/>
      <c r="BP238" s="6"/>
    </row>
    <row r="239" spans="1:68" x14ac:dyDescent="0.25">
      <c r="A239" s="14"/>
      <c r="B239" s="15"/>
      <c r="C239" s="16"/>
      <c r="D239" s="14"/>
      <c r="E239" s="14"/>
      <c r="F239" s="14"/>
      <c r="G239" s="14"/>
      <c r="H239" s="14"/>
      <c r="I239" s="14"/>
      <c r="J239" s="14"/>
      <c r="K239" s="14"/>
      <c r="L239" s="14"/>
      <c r="M239" s="14"/>
      <c r="N239" s="14"/>
      <c r="O239" s="14"/>
      <c r="P239" s="14"/>
      <c r="Q239" s="14"/>
      <c r="R239" s="14"/>
      <c r="S239" s="14"/>
      <c r="T239" s="14"/>
      <c r="U239" s="18"/>
      <c r="V239" s="14"/>
      <c r="W239" s="14"/>
      <c r="X239" s="15"/>
      <c r="Y239" s="15"/>
      <c r="Z239" s="14"/>
      <c r="AA239" s="14"/>
      <c r="AB239" s="14"/>
      <c r="AC239" s="14"/>
      <c r="AD239" s="14"/>
      <c r="AE239" s="14"/>
      <c r="AF239" s="14"/>
      <c r="AG239" s="21"/>
      <c r="AH239" s="14"/>
      <c r="AI239" s="15"/>
      <c r="AJ239" s="21"/>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c r="BI239" s="6"/>
      <c r="BJ239" s="6"/>
      <c r="BK239" s="6"/>
      <c r="BL239" s="6"/>
      <c r="BM239" s="6"/>
      <c r="BN239" s="6"/>
      <c r="BO239" s="6"/>
      <c r="BP239" s="6"/>
    </row>
    <row r="240" spans="1:68" x14ac:dyDescent="0.25">
      <c r="A240" s="14"/>
      <c r="B240" s="15"/>
      <c r="C240" s="16"/>
      <c r="D240" s="14"/>
      <c r="E240" s="14"/>
      <c r="F240" s="14"/>
      <c r="G240" s="14"/>
      <c r="H240" s="14"/>
      <c r="I240" s="14"/>
      <c r="J240" s="14"/>
      <c r="K240" s="14"/>
      <c r="L240" s="14"/>
      <c r="M240" s="14"/>
      <c r="N240" s="14"/>
      <c r="O240" s="14"/>
      <c r="P240" s="14"/>
      <c r="Q240" s="14"/>
      <c r="R240" s="14"/>
      <c r="S240" s="14"/>
      <c r="T240" s="14"/>
      <c r="U240" s="18"/>
      <c r="V240" s="14"/>
      <c r="W240" s="14"/>
      <c r="X240" s="15"/>
      <c r="Y240" s="15"/>
      <c r="Z240" s="14"/>
      <c r="AA240" s="14"/>
      <c r="AB240" s="14"/>
      <c r="AC240" s="14"/>
      <c r="AD240" s="14"/>
      <c r="AE240" s="14"/>
      <c r="AF240" s="14"/>
      <c r="AG240" s="21"/>
      <c r="AH240" s="14"/>
      <c r="AI240" s="15"/>
      <c r="AJ240" s="21"/>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c r="BI240" s="6"/>
      <c r="BJ240" s="6"/>
      <c r="BK240" s="6"/>
      <c r="BL240" s="6"/>
      <c r="BM240" s="6"/>
      <c r="BN240" s="6"/>
      <c r="BO240" s="6"/>
      <c r="BP240" s="6"/>
    </row>
    <row r="241" spans="1:68" x14ac:dyDescent="0.25">
      <c r="A241" s="14"/>
      <c r="B241" s="15"/>
      <c r="C241" s="16"/>
      <c r="D241" s="14"/>
      <c r="E241" s="14"/>
      <c r="F241" s="14"/>
      <c r="G241" s="14"/>
      <c r="H241" s="14"/>
      <c r="I241" s="14"/>
      <c r="J241" s="14"/>
      <c r="K241" s="14"/>
      <c r="L241" s="14"/>
      <c r="M241" s="14"/>
      <c r="N241" s="14"/>
      <c r="O241" s="14"/>
      <c r="P241" s="14"/>
      <c r="Q241" s="14"/>
      <c r="R241" s="14"/>
      <c r="S241" s="14"/>
      <c r="T241" s="14"/>
      <c r="U241" s="18"/>
      <c r="V241" s="14"/>
      <c r="W241" s="14"/>
      <c r="X241" s="15"/>
      <c r="Y241" s="15"/>
      <c r="Z241" s="14"/>
      <c r="AA241" s="14"/>
      <c r="AB241" s="14"/>
      <c r="AC241" s="14"/>
      <c r="AD241" s="14"/>
      <c r="AE241" s="14"/>
      <c r="AF241" s="14"/>
      <c r="AG241" s="21"/>
      <c r="AH241" s="14"/>
      <c r="AI241" s="15"/>
      <c r="AJ241" s="21"/>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c r="BK241" s="6"/>
      <c r="BL241" s="6"/>
      <c r="BM241" s="6"/>
      <c r="BN241" s="6"/>
      <c r="BO241" s="6"/>
      <c r="BP241" s="6"/>
    </row>
    <row r="242" spans="1:68" x14ac:dyDescent="0.25">
      <c r="A242" s="14"/>
      <c r="B242" s="15"/>
      <c r="C242" s="16"/>
      <c r="D242" s="14"/>
      <c r="E242" s="14"/>
      <c r="F242" s="14"/>
      <c r="G242" s="14"/>
      <c r="H242" s="14"/>
      <c r="I242" s="14"/>
      <c r="J242" s="14"/>
      <c r="K242" s="14"/>
      <c r="L242" s="14"/>
      <c r="M242" s="14"/>
      <c r="N242" s="14"/>
      <c r="O242" s="14"/>
      <c r="P242" s="14"/>
      <c r="Q242" s="14"/>
      <c r="R242" s="14"/>
      <c r="S242" s="14"/>
      <c r="T242" s="14"/>
      <c r="U242" s="18"/>
      <c r="V242" s="14"/>
      <c r="W242" s="14"/>
      <c r="X242" s="15"/>
      <c r="Y242" s="15"/>
      <c r="Z242" s="14"/>
      <c r="AA242" s="14"/>
      <c r="AB242" s="14"/>
      <c r="AC242" s="14"/>
      <c r="AD242" s="14"/>
      <c r="AE242" s="14"/>
      <c r="AF242" s="14"/>
      <c r="AG242" s="21"/>
      <c r="AH242" s="14"/>
      <c r="AI242" s="15"/>
      <c r="AJ242" s="21"/>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c r="BL242" s="6"/>
      <c r="BM242" s="6"/>
      <c r="BN242" s="6"/>
      <c r="BO242" s="6"/>
      <c r="BP242" s="6"/>
    </row>
    <row r="243" spans="1:68" x14ac:dyDescent="0.25">
      <c r="A243" s="14"/>
      <c r="B243" s="15"/>
      <c r="C243" s="16"/>
      <c r="D243" s="14"/>
      <c r="E243" s="14"/>
      <c r="F243" s="14"/>
      <c r="G243" s="14"/>
      <c r="H243" s="14"/>
      <c r="I243" s="14"/>
      <c r="J243" s="14"/>
      <c r="K243" s="14"/>
      <c r="L243" s="14"/>
      <c r="M243" s="14"/>
      <c r="N243" s="14"/>
      <c r="O243" s="14"/>
      <c r="P243" s="14"/>
      <c r="Q243" s="14"/>
      <c r="R243" s="14"/>
      <c r="S243" s="14"/>
      <c r="T243" s="14"/>
      <c r="U243" s="18"/>
      <c r="V243" s="14"/>
      <c r="W243" s="14"/>
      <c r="X243" s="15"/>
      <c r="Y243" s="15"/>
      <c r="Z243" s="14"/>
      <c r="AA243" s="14"/>
      <c r="AB243" s="14"/>
      <c r="AC243" s="14"/>
      <c r="AD243" s="14"/>
      <c r="AE243" s="14"/>
      <c r="AF243" s="14"/>
      <c r="AG243" s="21"/>
      <c r="AH243" s="14"/>
      <c r="AI243" s="15"/>
      <c r="AJ243" s="21"/>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c r="BL243" s="6"/>
      <c r="BM243" s="6"/>
      <c r="BN243" s="6"/>
      <c r="BO243" s="6"/>
      <c r="BP243" s="6"/>
    </row>
    <row r="244" spans="1:68" x14ac:dyDescent="0.25">
      <c r="A244" s="14"/>
      <c r="B244" s="15"/>
      <c r="C244" s="16"/>
      <c r="D244" s="14"/>
      <c r="E244" s="14"/>
      <c r="F244" s="14"/>
      <c r="G244" s="14"/>
      <c r="H244" s="14"/>
      <c r="I244" s="14"/>
      <c r="J244" s="14"/>
      <c r="K244" s="14"/>
      <c r="L244" s="14"/>
      <c r="M244" s="14"/>
      <c r="N244" s="14"/>
      <c r="O244" s="14"/>
      <c r="P244" s="14"/>
      <c r="Q244" s="14"/>
      <c r="R244" s="14"/>
      <c r="S244" s="14"/>
      <c r="T244" s="14"/>
      <c r="U244" s="18"/>
      <c r="V244" s="14"/>
      <c r="W244" s="14"/>
      <c r="X244" s="15"/>
      <c r="Y244" s="15"/>
      <c r="Z244" s="14"/>
      <c r="AA244" s="14"/>
      <c r="AB244" s="14"/>
      <c r="AC244" s="14"/>
      <c r="AD244" s="14"/>
      <c r="AE244" s="14"/>
      <c r="AF244" s="14"/>
      <c r="AG244" s="21"/>
      <c r="AH244" s="14"/>
      <c r="AI244" s="15"/>
      <c r="AJ244" s="21"/>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c r="BK244" s="6"/>
      <c r="BL244" s="6"/>
      <c r="BM244" s="6"/>
      <c r="BN244" s="6"/>
      <c r="BO244" s="6"/>
      <c r="BP244" s="6"/>
    </row>
    <row r="245" spans="1:68" x14ac:dyDescent="0.25">
      <c r="A245" s="14"/>
      <c r="B245" s="15"/>
      <c r="C245" s="16"/>
      <c r="D245" s="14"/>
      <c r="E245" s="14"/>
      <c r="F245" s="14"/>
      <c r="G245" s="14"/>
      <c r="H245" s="14"/>
      <c r="I245" s="14"/>
      <c r="J245" s="14"/>
      <c r="K245" s="14"/>
      <c r="L245" s="14"/>
      <c r="M245" s="14"/>
      <c r="N245" s="14"/>
      <c r="O245" s="14"/>
      <c r="P245" s="14"/>
      <c r="Q245" s="14"/>
      <c r="R245" s="14"/>
      <c r="S245" s="14"/>
      <c r="T245" s="14"/>
      <c r="U245" s="18"/>
      <c r="V245" s="14"/>
      <c r="W245" s="14"/>
      <c r="X245" s="15"/>
      <c r="Y245" s="15"/>
      <c r="Z245" s="14"/>
      <c r="AA245" s="14"/>
      <c r="AB245" s="14"/>
      <c r="AC245" s="14"/>
      <c r="AD245" s="14"/>
      <c r="AE245" s="14"/>
      <c r="AF245" s="14"/>
      <c r="AG245" s="21"/>
      <c r="AH245" s="14"/>
      <c r="AI245" s="15"/>
      <c r="AJ245" s="21"/>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c r="BL245" s="6"/>
      <c r="BM245" s="6"/>
      <c r="BN245" s="6"/>
      <c r="BO245" s="6"/>
      <c r="BP245" s="6"/>
    </row>
    <row r="246" spans="1:68" x14ac:dyDescent="0.25">
      <c r="A246" s="14"/>
      <c r="B246" s="15"/>
      <c r="C246" s="16"/>
      <c r="D246" s="14"/>
      <c r="E246" s="14"/>
      <c r="F246" s="14"/>
      <c r="G246" s="14"/>
      <c r="H246" s="14"/>
      <c r="I246" s="14"/>
      <c r="J246" s="14"/>
      <c r="K246" s="14"/>
      <c r="L246" s="14"/>
      <c r="M246" s="14"/>
      <c r="N246" s="14"/>
      <c r="O246" s="14"/>
      <c r="P246" s="14"/>
      <c r="Q246" s="14"/>
      <c r="R246" s="14"/>
      <c r="S246" s="14"/>
      <c r="T246" s="14"/>
      <c r="U246" s="18"/>
      <c r="V246" s="14"/>
      <c r="W246" s="14"/>
      <c r="X246" s="15"/>
      <c r="Y246" s="15"/>
      <c r="Z246" s="14"/>
      <c r="AA246" s="14"/>
      <c r="AB246" s="14"/>
      <c r="AC246" s="14"/>
      <c r="AD246" s="14"/>
      <c r="AE246" s="14"/>
      <c r="AF246" s="14"/>
      <c r="AG246" s="21"/>
      <c r="AH246" s="14"/>
      <c r="AI246" s="15"/>
      <c r="AJ246" s="21"/>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c r="BK246" s="6"/>
      <c r="BL246" s="6"/>
      <c r="BM246" s="6"/>
      <c r="BN246" s="6"/>
      <c r="BO246" s="6"/>
      <c r="BP246" s="6"/>
    </row>
    <row r="247" spans="1:68" x14ac:dyDescent="0.25">
      <c r="A247" s="14"/>
      <c r="B247" s="15"/>
      <c r="C247" s="16"/>
      <c r="D247" s="14"/>
      <c r="E247" s="14"/>
      <c r="F247" s="14"/>
      <c r="G247" s="14"/>
      <c r="H247" s="14"/>
      <c r="I247" s="14"/>
      <c r="J247" s="14"/>
      <c r="K247" s="14"/>
      <c r="L247" s="14"/>
      <c r="M247" s="14"/>
      <c r="N247" s="14"/>
      <c r="O247" s="14"/>
      <c r="P247" s="14"/>
      <c r="Q247" s="14"/>
      <c r="R247" s="14"/>
      <c r="S247" s="14"/>
      <c r="T247" s="14"/>
      <c r="U247" s="18"/>
      <c r="V247" s="14"/>
      <c r="W247" s="14"/>
      <c r="X247" s="15"/>
      <c r="Y247" s="15"/>
      <c r="Z247" s="14"/>
      <c r="AA247" s="14"/>
      <c r="AB247" s="14"/>
      <c r="AC247" s="14"/>
      <c r="AD247" s="14"/>
      <c r="AE247" s="14"/>
      <c r="AF247" s="14"/>
      <c r="AG247" s="21"/>
      <c r="AH247" s="14"/>
      <c r="AI247" s="15"/>
      <c r="AJ247" s="21"/>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c r="BI247" s="6"/>
      <c r="BJ247" s="6"/>
      <c r="BK247" s="6"/>
      <c r="BL247" s="6"/>
      <c r="BM247" s="6"/>
      <c r="BN247" s="6"/>
      <c r="BO247" s="6"/>
      <c r="BP247" s="6"/>
    </row>
    <row r="248" spans="1:68" x14ac:dyDescent="0.25">
      <c r="A248" s="14"/>
      <c r="B248" s="15"/>
      <c r="C248" s="16"/>
      <c r="D248" s="14"/>
      <c r="E248" s="14"/>
      <c r="F248" s="14"/>
      <c r="G248" s="14"/>
      <c r="H248" s="14"/>
      <c r="I248" s="14"/>
      <c r="J248" s="14"/>
      <c r="K248" s="14"/>
      <c r="L248" s="14"/>
      <c r="M248" s="14"/>
      <c r="N248" s="14"/>
      <c r="O248" s="14"/>
      <c r="P248" s="14"/>
      <c r="Q248" s="14"/>
      <c r="R248" s="14"/>
      <c r="S248" s="14"/>
      <c r="T248" s="14"/>
      <c r="U248" s="18"/>
      <c r="V248" s="14"/>
      <c r="W248" s="14"/>
      <c r="X248" s="15"/>
      <c r="Y248" s="15"/>
      <c r="Z248" s="14"/>
      <c r="AA248" s="14"/>
      <c r="AB248" s="14"/>
      <c r="AC248" s="14"/>
      <c r="AD248" s="14"/>
      <c r="AE248" s="14"/>
      <c r="AF248" s="14"/>
      <c r="AG248" s="21"/>
      <c r="AH248" s="14"/>
      <c r="AI248" s="15"/>
      <c r="AJ248" s="21"/>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c r="BK248" s="6"/>
      <c r="BL248" s="6"/>
      <c r="BM248" s="6"/>
      <c r="BN248" s="6"/>
      <c r="BO248" s="6"/>
      <c r="BP248" s="6"/>
    </row>
    <row r="249" spans="1:68" x14ac:dyDescent="0.25">
      <c r="A249" s="14"/>
      <c r="B249" s="15"/>
      <c r="C249" s="16"/>
      <c r="D249" s="14"/>
      <c r="E249" s="14"/>
      <c r="F249" s="14"/>
      <c r="G249" s="14"/>
      <c r="H249" s="14"/>
      <c r="I249" s="14"/>
      <c r="J249" s="14"/>
      <c r="K249" s="14"/>
      <c r="L249" s="14"/>
      <c r="M249" s="14"/>
      <c r="N249" s="14"/>
      <c r="O249" s="14"/>
      <c r="P249" s="14"/>
      <c r="Q249" s="14"/>
      <c r="R249" s="14"/>
      <c r="S249" s="14"/>
      <c r="T249" s="14"/>
      <c r="U249" s="18"/>
      <c r="V249" s="14"/>
      <c r="W249" s="14"/>
      <c r="X249" s="15"/>
      <c r="Y249" s="15"/>
      <c r="Z249" s="14"/>
      <c r="AA249" s="14"/>
      <c r="AB249" s="14"/>
      <c r="AC249" s="14"/>
      <c r="AD249" s="14"/>
      <c r="AE249" s="14"/>
      <c r="AF249" s="14"/>
      <c r="AG249" s="21"/>
      <c r="AH249" s="14"/>
      <c r="AI249" s="15"/>
      <c r="AJ249" s="21"/>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c r="BL249" s="6"/>
      <c r="BM249" s="6"/>
      <c r="BN249" s="6"/>
      <c r="BO249" s="6"/>
      <c r="BP249" s="6"/>
    </row>
    <row r="250" spans="1:68" x14ac:dyDescent="0.25">
      <c r="A250" s="14"/>
      <c r="B250" s="15"/>
      <c r="C250" s="16"/>
      <c r="D250" s="14"/>
      <c r="E250" s="14"/>
      <c r="F250" s="14"/>
      <c r="G250" s="14"/>
      <c r="H250" s="14"/>
      <c r="I250" s="14"/>
      <c r="J250" s="14"/>
      <c r="K250" s="14"/>
      <c r="L250" s="14"/>
      <c r="M250" s="14"/>
      <c r="N250" s="14"/>
      <c r="O250" s="14"/>
      <c r="P250" s="14"/>
      <c r="Q250" s="14"/>
      <c r="R250" s="14"/>
      <c r="S250" s="14"/>
      <c r="T250" s="14"/>
      <c r="U250" s="14"/>
      <c r="V250" s="22"/>
      <c r="W250" s="14"/>
      <c r="X250" s="15"/>
      <c r="Y250" s="15"/>
      <c r="Z250" s="14"/>
      <c r="AA250" s="14"/>
      <c r="AB250" s="14"/>
      <c r="AC250" s="14"/>
      <c r="AD250" s="14"/>
      <c r="AE250" s="14"/>
      <c r="AF250" s="14"/>
      <c r="AG250" s="21"/>
      <c r="AH250" s="14"/>
      <c r="AI250" s="15"/>
      <c r="AJ250" s="21"/>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c r="BK250" s="6"/>
      <c r="BL250" s="6"/>
      <c r="BM250" s="6"/>
      <c r="BN250" s="6"/>
      <c r="BO250" s="6"/>
      <c r="BP250" s="6"/>
    </row>
    <row r="251" spans="1:68" x14ac:dyDescent="0.25">
      <c r="A251" s="14"/>
      <c r="B251" s="15"/>
      <c r="C251" s="16"/>
      <c r="D251" s="14"/>
      <c r="E251" s="14"/>
      <c r="F251" s="14"/>
      <c r="G251" s="14"/>
      <c r="H251" s="14"/>
      <c r="I251" s="14"/>
      <c r="J251" s="14"/>
      <c r="K251" s="14"/>
      <c r="L251" s="14"/>
      <c r="M251" s="14"/>
      <c r="N251" s="14"/>
      <c r="O251" s="14"/>
      <c r="P251" s="14"/>
      <c r="Q251" s="14"/>
      <c r="R251" s="14"/>
      <c r="S251" s="14"/>
      <c r="T251" s="14"/>
      <c r="U251" s="18"/>
      <c r="V251" s="22"/>
      <c r="W251" s="14"/>
      <c r="X251" s="15"/>
      <c r="Y251" s="15"/>
      <c r="Z251" s="14"/>
      <c r="AA251" s="14"/>
      <c r="AB251" s="14"/>
      <c r="AC251" s="14"/>
      <c r="AD251" s="14"/>
      <c r="AE251" s="14"/>
      <c r="AF251" s="14"/>
      <c r="AG251" s="21"/>
      <c r="AH251" s="14"/>
      <c r="AI251" s="15"/>
      <c r="AJ251" s="21"/>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c r="BL251" s="6"/>
      <c r="BM251" s="6"/>
      <c r="BN251" s="6"/>
      <c r="BO251" s="6"/>
      <c r="BP251" s="6"/>
    </row>
    <row r="252" spans="1:68" x14ac:dyDescent="0.25">
      <c r="A252" s="14"/>
      <c r="B252" s="15"/>
      <c r="C252" s="16"/>
      <c r="D252" s="14"/>
      <c r="E252" s="14"/>
      <c r="F252" s="14"/>
      <c r="G252" s="14"/>
      <c r="H252" s="14"/>
      <c r="I252" s="14"/>
      <c r="J252" s="14"/>
      <c r="K252" s="14"/>
      <c r="L252" s="14"/>
      <c r="M252" s="14"/>
      <c r="N252" s="14"/>
      <c r="O252" s="14"/>
      <c r="P252" s="14"/>
      <c r="Q252" s="14"/>
      <c r="R252" s="14"/>
      <c r="S252" s="14"/>
      <c r="T252" s="14"/>
      <c r="U252" s="18"/>
      <c r="V252" s="22"/>
      <c r="W252" s="14"/>
      <c r="X252" s="15"/>
      <c r="Y252" s="15"/>
      <c r="Z252" s="14"/>
      <c r="AA252" s="14"/>
      <c r="AB252" s="14"/>
      <c r="AC252" s="14"/>
      <c r="AD252" s="14"/>
      <c r="AE252" s="14"/>
      <c r="AF252" s="14"/>
      <c r="AG252" s="21"/>
      <c r="AH252" s="14"/>
      <c r="AI252" s="15"/>
      <c r="AJ252" s="21"/>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s="6"/>
      <c r="BI252" s="6"/>
      <c r="BJ252" s="6"/>
      <c r="BK252" s="6"/>
      <c r="BL252" s="6"/>
      <c r="BM252" s="6"/>
      <c r="BN252" s="6"/>
      <c r="BO252" s="6"/>
      <c r="BP252" s="6"/>
    </row>
    <row r="253" spans="1:68" x14ac:dyDescent="0.25">
      <c r="A253" s="14"/>
      <c r="B253" s="15"/>
      <c r="C253" s="16"/>
      <c r="D253" s="14"/>
      <c r="E253" s="14"/>
      <c r="F253" s="14"/>
      <c r="G253" s="14"/>
      <c r="H253" s="14"/>
      <c r="I253" s="14"/>
      <c r="J253" s="14"/>
      <c r="K253" s="14"/>
      <c r="L253" s="14"/>
      <c r="M253" s="14"/>
      <c r="N253" s="14"/>
      <c r="O253" s="14"/>
      <c r="P253" s="14"/>
      <c r="Q253" s="14"/>
      <c r="R253" s="14"/>
      <c r="S253" s="14"/>
      <c r="T253" s="14"/>
      <c r="U253" s="18"/>
      <c r="V253" s="14"/>
      <c r="W253" s="14"/>
      <c r="X253" s="15"/>
      <c r="Y253" s="15"/>
      <c r="Z253" s="14"/>
      <c r="AA253" s="14"/>
      <c r="AB253" s="14"/>
      <c r="AC253" s="14"/>
      <c r="AD253" s="14"/>
      <c r="AE253" s="14"/>
      <c r="AF253" s="14"/>
      <c r="AG253" s="21"/>
      <c r="AH253" s="14"/>
      <c r="AI253" s="15"/>
      <c r="AJ253" s="21"/>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s="6"/>
      <c r="BI253" s="6"/>
      <c r="BJ253" s="6"/>
      <c r="BK253" s="6"/>
      <c r="BL253" s="6"/>
      <c r="BM253" s="6"/>
      <c r="BN253" s="6"/>
      <c r="BO253" s="6"/>
      <c r="BP253" s="6"/>
    </row>
    <row r="254" spans="1:68" x14ac:dyDescent="0.25">
      <c r="A254" s="14"/>
      <c r="B254" s="15"/>
      <c r="C254" s="16"/>
      <c r="D254" s="14"/>
      <c r="E254" s="14"/>
      <c r="F254" s="14"/>
      <c r="G254" s="14"/>
      <c r="H254" s="14"/>
      <c r="I254" s="14"/>
      <c r="J254" s="14"/>
      <c r="K254" s="14"/>
      <c r="L254" s="14"/>
      <c r="M254" s="14"/>
      <c r="N254" s="14"/>
      <c r="O254" s="14"/>
      <c r="P254" s="14"/>
      <c r="Q254" s="14"/>
      <c r="R254" s="14"/>
      <c r="S254" s="14"/>
      <c r="T254" s="14"/>
      <c r="U254" s="18"/>
      <c r="V254" s="14"/>
      <c r="W254" s="14"/>
      <c r="X254" s="15"/>
      <c r="Y254" s="15"/>
      <c r="Z254" s="14"/>
      <c r="AA254" s="14"/>
      <c r="AB254" s="14"/>
      <c r="AC254" s="14"/>
      <c r="AD254" s="14"/>
      <c r="AE254" s="14"/>
      <c r="AF254" s="14"/>
      <c r="AG254" s="21"/>
      <c r="AH254" s="14"/>
      <c r="AI254" s="15"/>
      <c r="AJ254" s="21"/>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c r="BI254" s="6"/>
      <c r="BJ254" s="6"/>
      <c r="BK254" s="6"/>
      <c r="BL254" s="6"/>
      <c r="BM254" s="6"/>
      <c r="BN254" s="6"/>
      <c r="BO254" s="6"/>
      <c r="BP254" s="6"/>
    </row>
    <row r="255" spans="1:68" x14ac:dyDescent="0.25">
      <c r="A255" s="14"/>
      <c r="B255" s="15"/>
      <c r="C255" s="16"/>
      <c r="D255" s="14"/>
      <c r="E255" s="14"/>
      <c r="F255" s="14"/>
      <c r="G255" s="14"/>
      <c r="H255" s="14"/>
      <c r="I255" s="14"/>
      <c r="J255" s="14"/>
      <c r="K255" s="14"/>
      <c r="L255" s="14"/>
      <c r="M255" s="14"/>
      <c r="N255" s="14"/>
      <c r="O255" s="14"/>
      <c r="P255" s="14"/>
      <c r="Q255" s="14"/>
      <c r="R255" s="14"/>
      <c r="S255" s="14"/>
      <c r="T255" s="14"/>
      <c r="U255" s="18"/>
      <c r="V255" s="14"/>
      <c r="W255" s="14"/>
      <c r="X255" s="15"/>
      <c r="Y255" s="15"/>
      <c r="Z255" s="14"/>
      <c r="AA255" s="14"/>
      <c r="AB255" s="14"/>
      <c r="AC255" s="14"/>
      <c r="AD255" s="14"/>
      <c r="AE255" s="14"/>
      <c r="AF255" s="14"/>
      <c r="AG255" s="21"/>
      <c r="AH255" s="14"/>
      <c r="AI255" s="15"/>
      <c r="AJ255" s="21"/>
      <c r="AK255" s="6"/>
      <c r="AL255" s="6"/>
      <c r="AM255" s="6"/>
      <c r="AN255" s="6"/>
      <c r="AO255" s="6"/>
      <c r="AP255" s="6"/>
      <c r="AQ255" s="6"/>
      <c r="AR255" s="6"/>
      <c r="AS255" s="6"/>
      <c r="AT255" s="6"/>
      <c r="AU255" s="6"/>
      <c r="AV255" s="6"/>
      <c r="AW255" s="6"/>
      <c r="AX255" s="6"/>
      <c r="AY255" s="6"/>
      <c r="AZ255" s="6"/>
      <c r="BA255" s="6"/>
      <c r="BB255" s="6"/>
      <c r="BC255" s="6"/>
      <c r="BD255" s="6"/>
      <c r="BE255" s="6"/>
      <c r="BF255" s="6"/>
      <c r="BG255" s="6"/>
      <c r="BH255" s="6"/>
      <c r="BI255" s="6"/>
      <c r="BJ255" s="6"/>
      <c r="BK255" s="6"/>
      <c r="BL255" s="6"/>
      <c r="BM255" s="6"/>
      <c r="BN255" s="6"/>
      <c r="BO255" s="6"/>
      <c r="BP255" s="6"/>
    </row>
    <row r="256" spans="1:68" x14ac:dyDescent="0.25">
      <c r="A256" s="14"/>
      <c r="B256" s="15"/>
      <c r="C256" s="16"/>
      <c r="D256" s="14"/>
      <c r="E256" s="14"/>
      <c r="F256" s="14"/>
      <c r="G256" s="14"/>
      <c r="H256" s="14"/>
      <c r="I256" s="14"/>
      <c r="J256" s="14"/>
      <c r="K256" s="14"/>
      <c r="L256" s="14"/>
      <c r="M256" s="14"/>
      <c r="N256" s="14"/>
      <c r="O256" s="14"/>
      <c r="P256" s="14"/>
      <c r="Q256" s="14"/>
      <c r="R256" s="14"/>
      <c r="S256" s="14"/>
      <c r="T256" s="14"/>
      <c r="U256" s="14"/>
      <c r="V256" s="22"/>
      <c r="W256" s="14"/>
      <c r="X256" s="15"/>
      <c r="Y256" s="15"/>
      <c r="Z256" s="14"/>
      <c r="AA256" s="14"/>
      <c r="AB256" s="14"/>
      <c r="AC256" s="14"/>
      <c r="AD256" s="14"/>
      <c r="AE256" s="14"/>
      <c r="AF256" s="14"/>
      <c r="AG256" s="21"/>
      <c r="AH256" s="14"/>
      <c r="AI256" s="15"/>
      <c r="AJ256" s="21"/>
      <c r="AK256" s="6"/>
      <c r="AL256" s="6"/>
      <c r="AM256" s="6"/>
      <c r="AN256" s="6"/>
      <c r="AO256" s="6"/>
      <c r="AP256" s="6"/>
      <c r="AQ256" s="6"/>
      <c r="AR256" s="6"/>
      <c r="AS256" s="6"/>
      <c r="AT256" s="6"/>
      <c r="AU256" s="6"/>
      <c r="AV256" s="6"/>
      <c r="AW256" s="6"/>
      <c r="AX256" s="6"/>
      <c r="AY256" s="6"/>
      <c r="AZ256" s="6"/>
      <c r="BA256" s="6"/>
      <c r="BB256" s="6"/>
      <c r="BC256" s="6"/>
      <c r="BD256" s="6"/>
      <c r="BE256" s="6"/>
      <c r="BF256" s="6"/>
      <c r="BG256" s="6"/>
      <c r="BH256" s="6"/>
      <c r="BI256" s="6"/>
      <c r="BJ256" s="6"/>
      <c r="BK256" s="6"/>
      <c r="BL256" s="6"/>
      <c r="BM256" s="6"/>
      <c r="BN256" s="6"/>
      <c r="BO256" s="6"/>
      <c r="BP256" s="6"/>
    </row>
    <row r="257" spans="1:68" x14ac:dyDescent="0.25">
      <c r="A257" s="14"/>
      <c r="B257" s="15"/>
      <c r="C257" s="16"/>
      <c r="D257" s="14"/>
      <c r="E257" s="14"/>
      <c r="F257" s="14"/>
      <c r="G257" s="14"/>
      <c r="H257" s="14"/>
      <c r="I257" s="14"/>
      <c r="J257" s="14"/>
      <c r="K257" s="14"/>
      <c r="L257" s="14"/>
      <c r="M257" s="14"/>
      <c r="N257" s="14"/>
      <c r="O257" s="14"/>
      <c r="P257" s="14"/>
      <c r="Q257" s="14"/>
      <c r="R257" s="14"/>
      <c r="S257" s="14"/>
      <c r="T257" s="14"/>
      <c r="U257" s="14"/>
      <c r="V257" s="22"/>
      <c r="W257" s="14"/>
      <c r="X257" s="15"/>
      <c r="Y257" s="15"/>
      <c r="Z257" s="14"/>
      <c r="AA257" s="14"/>
      <c r="AB257" s="14"/>
      <c r="AC257" s="14"/>
      <c r="AD257" s="14"/>
      <c r="AE257" s="14"/>
      <c r="AF257" s="14"/>
      <c r="AG257" s="21"/>
      <c r="AH257" s="14"/>
      <c r="AI257" s="15"/>
      <c r="AJ257" s="21"/>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c r="BL257" s="6"/>
      <c r="BM257" s="6"/>
      <c r="BN257" s="6"/>
      <c r="BO257" s="6"/>
      <c r="BP257" s="6"/>
    </row>
    <row r="258" spans="1:68" x14ac:dyDescent="0.25">
      <c r="A258" s="14"/>
      <c r="B258" s="15"/>
      <c r="C258" s="16"/>
      <c r="D258" s="14"/>
      <c r="E258" s="14"/>
      <c r="F258" s="14"/>
      <c r="G258" s="14"/>
      <c r="H258" s="14"/>
      <c r="I258" s="14"/>
      <c r="J258" s="14"/>
      <c r="K258" s="14"/>
      <c r="L258" s="14"/>
      <c r="M258" s="14"/>
      <c r="N258" s="14"/>
      <c r="O258" s="14"/>
      <c r="P258" s="14"/>
      <c r="Q258" s="14"/>
      <c r="R258" s="14"/>
      <c r="S258" s="14"/>
      <c r="T258" s="14"/>
      <c r="U258" s="18"/>
      <c r="V258" s="18"/>
      <c r="W258" s="14"/>
      <c r="X258" s="15"/>
      <c r="Y258" s="15"/>
      <c r="Z258" s="14"/>
      <c r="AA258" s="14"/>
      <c r="AB258" s="14"/>
      <c r="AC258" s="14"/>
      <c r="AD258" s="14"/>
      <c r="AE258" s="14"/>
      <c r="AF258" s="14"/>
      <c r="AG258" s="21"/>
      <c r="AH258" s="14"/>
      <c r="AI258" s="15"/>
      <c r="AJ258" s="21"/>
      <c r="AK258" s="6"/>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c r="BK258" s="6"/>
      <c r="BL258" s="6"/>
      <c r="BM258" s="6"/>
      <c r="BN258" s="6"/>
      <c r="BO258" s="6"/>
      <c r="BP258" s="6"/>
    </row>
    <row r="259" spans="1:68" x14ac:dyDescent="0.25">
      <c r="A259" s="14"/>
      <c r="B259" s="15"/>
      <c r="C259" s="16"/>
      <c r="D259" s="14"/>
      <c r="E259" s="14"/>
      <c r="F259" s="14"/>
      <c r="G259" s="14"/>
      <c r="H259" s="14"/>
      <c r="I259" s="14"/>
      <c r="J259" s="14"/>
      <c r="K259" s="14"/>
      <c r="L259" s="14"/>
      <c r="M259" s="14"/>
      <c r="N259" s="14"/>
      <c r="O259" s="14"/>
      <c r="P259" s="14"/>
      <c r="Q259" s="14"/>
      <c r="R259" s="14"/>
      <c r="S259" s="14"/>
      <c r="T259" s="14"/>
      <c r="U259" s="18"/>
      <c r="V259" s="18"/>
      <c r="W259" s="14"/>
      <c r="X259" s="15"/>
      <c r="Y259" s="15"/>
      <c r="Z259" s="14"/>
      <c r="AA259" s="14"/>
      <c r="AB259" s="14"/>
      <c r="AC259" s="14"/>
      <c r="AD259" s="14"/>
      <c r="AE259" s="14"/>
      <c r="AF259" s="14"/>
      <c r="AG259" s="21"/>
      <c r="AH259" s="14"/>
      <c r="AI259" s="15"/>
      <c r="AJ259" s="21"/>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c r="BK259" s="6"/>
      <c r="BL259" s="6"/>
      <c r="BM259" s="6"/>
      <c r="BN259" s="6"/>
      <c r="BO259" s="6"/>
      <c r="BP259" s="6"/>
    </row>
    <row r="260" spans="1:68" x14ac:dyDescent="0.25">
      <c r="A260" s="14"/>
      <c r="B260" s="15"/>
      <c r="C260" s="16"/>
      <c r="D260" s="14"/>
      <c r="E260" s="14"/>
      <c r="F260" s="14"/>
      <c r="G260" s="14"/>
      <c r="H260" s="14"/>
      <c r="I260" s="14"/>
      <c r="J260" s="14"/>
      <c r="K260" s="14"/>
      <c r="L260" s="14"/>
      <c r="M260" s="14"/>
      <c r="N260" s="14"/>
      <c r="O260" s="14"/>
      <c r="P260" s="14"/>
      <c r="Q260" s="14"/>
      <c r="R260" s="14"/>
      <c r="S260" s="14"/>
      <c r="T260" s="14"/>
      <c r="U260" s="18"/>
      <c r="V260" s="18"/>
      <c r="W260" s="14"/>
      <c r="X260" s="15"/>
      <c r="Y260" s="15"/>
      <c r="Z260" s="14"/>
      <c r="AA260" s="14"/>
      <c r="AB260" s="14"/>
      <c r="AC260" s="14"/>
      <c r="AD260" s="14"/>
      <c r="AE260" s="14"/>
      <c r="AF260" s="14"/>
      <c r="AG260" s="21"/>
      <c r="AH260" s="14"/>
      <c r="AI260" s="15"/>
      <c r="AJ260" s="21"/>
      <c r="AK260" s="6"/>
      <c r="AL260" s="6"/>
      <c r="AM260" s="6"/>
      <c r="AN260" s="6"/>
      <c r="AO260" s="6"/>
      <c r="AP260" s="6"/>
      <c r="AQ260" s="6"/>
      <c r="AR260" s="6"/>
      <c r="AS260" s="6"/>
      <c r="AT260" s="6"/>
      <c r="AU260" s="6"/>
      <c r="AV260" s="6"/>
      <c r="AW260" s="6"/>
      <c r="AX260" s="6"/>
      <c r="AY260" s="6"/>
      <c r="AZ260" s="6"/>
      <c r="BA260" s="6"/>
      <c r="BB260" s="6"/>
      <c r="BC260" s="6"/>
      <c r="BD260" s="6"/>
      <c r="BE260" s="6"/>
      <c r="BF260" s="6"/>
      <c r="BG260" s="6"/>
      <c r="BH260" s="6"/>
      <c r="BI260" s="6"/>
      <c r="BJ260" s="6"/>
      <c r="BK260" s="6"/>
      <c r="BL260" s="6"/>
      <c r="BM260" s="6"/>
      <c r="BN260" s="6"/>
      <c r="BO260" s="6"/>
      <c r="BP260" s="6"/>
    </row>
    <row r="261" spans="1:68" x14ac:dyDescent="0.25">
      <c r="A261" s="14"/>
      <c r="B261" s="15"/>
      <c r="C261" s="16"/>
      <c r="D261" s="14"/>
      <c r="E261" s="14"/>
      <c r="F261" s="14"/>
      <c r="G261" s="14"/>
      <c r="H261" s="14"/>
      <c r="I261" s="14"/>
      <c r="J261" s="14"/>
      <c r="K261" s="14"/>
      <c r="L261" s="14"/>
      <c r="M261" s="14"/>
      <c r="N261" s="14"/>
      <c r="O261" s="14"/>
      <c r="P261" s="14"/>
      <c r="Q261" s="14"/>
      <c r="R261" s="14"/>
      <c r="S261" s="14"/>
      <c r="T261" s="14"/>
      <c r="U261" s="18"/>
      <c r="V261" s="14"/>
      <c r="W261" s="14"/>
      <c r="X261" s="15"/>
      <c r="Y261" s="15"/>
      <c r="Z261" s="14"/>
      <c r="AA261" s="14"/>
      <c r="AB261" s="14"/>
      <c r="AC261" s="14"/>
      <c r="AD261" s="14"/>
      <c r="AE261" s="14"/>
      <c r="AF261" s="14"/>
      <c r="AG261" s="21"/>
      <c r="AH261" s="14"/>
      <c r="AI261" s="15"/>
      <c r="AJ261" s="21"/>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s="6"/>
      <c r="BI261" s="6"/>
      <c r="BJ261" s="6"/>
      <c r="BK261" s="6"/>
      <c r="BL261" s="6"/>
      <c r="BM261" s="6"/>
      <c r="BN261" s="6"/>
      <c r="BO261" s="6"/>
      <c r="BP261" s="6"/>
    </row>
    <row r="262" spans="1:68" x14ac:dyDescent="0.25">
      <c r="A262" s="14"/>
      <c r="B262" s="15"/>
      <c r="C262" s="16"/>
      <c r="D262" s="14"/>
      <c r="E262" s="14"/>
      <c r="F262" s="14"/>
      <c r="G262" s="14"/>
      <c r="H262" s="14"/>
      <c r="I262" s="14"/>
      <c r="J262" s="14"/>
      <c r="K262" s="14"/>
      <c r="L262" s="14"/>
      <c r="M262" s="14"/>
      <c r="N262" s="14"/>
      <c r="O262" s="14"/>
      <c r="P262" s="14"/>
      <c r="Q262" s="14"/>
      <c r="R262" s="14"/>
      <c r="S262" s="14"/>
      <c r="T262" s="14"/>
      <c r="U262" s="18"/>
      <c r="V262" s="18"/>
      <c r="W262" s="14"/>
      <c r="X262" s="15"/>
      <c r="Y262" s="15"/>
      <c r="Z262" s="14"/>
      <c r="AA262" s="14"/>
      <c r="AB262" s="14"/>
      <c r="AC262" s="14"/>
      <c r="AD262" s="14"/>
      <c r="AE262" s="14"/>
      <c r="AF262" s="14"/>
      <c r="AG262" s="21"/>
      <c r="AH262" s="14"/>
      <c r="AI262" s="15"/>
      <c r="AJ262" s="21"/>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c r="BI262" s="6"/>
      <c r="BJ262" s="6"/>
      <c r="BK262" s="6"/>
      <c r="BL262" s="6"/>
      <c r="BM262" s="6"/>
      <c r="BN262" s="6"/>
      <c r="BO262" s="6"/>
      <c r="BP262" s="6"/>
    </row>
    <row r="263" spans="1:68" x14ac:dyDescent="0.25">
      <c r="A263" s="14"/>
      <c r="B263" s="15"/>
      <c r="C263" s="16"/>
      <c r="D263" s="14"/>
      <c r="E263" s="14"/>
      <c r="F263" s="14"/>
      <c r="G263" s="14"/>
      <c r="H263" s="14"/>
      <c r="I263" s="14"/>
      <c r="J263" s="14"/>
      <c r="K263" s="14"/>
      <c r="L263" s="14"/>
      <c r="M263" s="14"/>
      <c r="N263" s="14"/>
      <c r="O263" s="14"/>
      <c r="P263" s="14"/>
      <c r="Q263" s="14"/>
      <c r="R263" s="14"/>
      <c r="S263" s="14"/>
      <c r="T263" s="14"/>
      <c r="U263" s="18"/>
      <c r="V263" s="18"/>
      <c r="W263" s="14"/>
      <c r="X263" s="15"/>
      <c r="Y263" s="15"/>
      <c r="Z263" s="14"/>
      <c r="AA263" s="14"/>
      <c r="AB263" s="14"/>
      <c r="AC263" s="14"/>
      <c r="AD263" s="14"/>
      <c r="AE263" s="14"/>
      <c r="AF263" s="14"/>
      <c r="AG263" s="21"/>
      <c r="AH263" s="14"/>
      <c r="AI263" s="15"/>
      <c r="AJ263" s="21"/>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s="6"/>
      <c r="BI263" s="6"/>
      <c r="BJ263" s="6"/>
      <c r="BK263" s="6"/>
      <c r="BL263" s="6"/>
      <c r="BM263" s="6"/>
      <c r="BN263" s="6"/>
      <c r="BO263" s="6"/>
      <c r="BP263" s="6"/>
    </row>
    <row r="264" spans="1:68" x14ac:dyDescent="0.25">
      <c r="A264" s="14"/>
      <c r="B264" s="15"/>
      <c r="C264" s="16"/>
      <c r="D264" s="14"/>
      <c r="E264" s="14"/>
      <c r="F264" s="14"/>
      <c r="G264" s="14"/>
      <c r="H264" s="14"/>
      <c r="I264" s="14"/>
      <c r="J264" s="14"/>
      <c r="K264" s="14"/>
      <c r="L264" s="14"/>
      <c r="M264" s="14"/>
      <c r="N264" s="14"/>
      <c r="O264" s="14"/>
      <c r="P264" s="14"/>
      <c r="Q264" s="14"/>
      <c r="R264" s="14"/>
      <c r="S264" s="14"/>
      <c r="T264" s="14"/>
      <c r="U264" s="18"/>
      <c r="V264" s="18"/>
      <c r="W264" s="14"/>
      <c r="X264" s="15"/>
      <c r="Y264" s="15"/>
      <c r="Z264" s="14"/>
      <c r="AA264" s="14"/>
      <c r="AB264" s="14"/>
      <c r="AC264" s="14"/>
      <c r="AD264" s="14"/>
      <c r="AE264" s="14"/>
      <c r="AF264" s="14"/>
      <c r="AG264" s="21"/>
      <c r="AH264" s="14"/>
      <c r="AI264" s="15"/>
      <c r="AJ264" s="21"/>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c r="BK264" s="6"/>
      <c r="BL264" s="6"/>
      <c r="BM264" s="6"/>
      <c r="BN264" s="6"/>
      <c r="BO264" s="6"/>
      <c r="BP264" s="6"/>
    </row>
    <row r="265" spans="1:68" x14ac:dyDescent="0.25">
      <c r="A265" s="14"/>
      <c r="B265" s="15"/>
      <c r="C265" s="16"/>
      <c r="D265" s="14"/>
      <c r="E265" s="14"/>
      <c r="F265" s="14"/>
      <c r="G265" s="14"/>
      <c r="H265" s="14"/>
      <c r="I265" s="14"/>
      <c r="J265" s="14"/>
      <c r="K265" s="14"/>
      <c r="L265" s="14"/>
      <c r="M265" s="14"/>
      <c r="N265" s="14"/>
      <c r="O265" s="14"/>
      <c r="P265" s="14"/>
      <c r="Q265" s="14"/>
      <c r="R265" s="14"/>
      <c r="S265" s="14"/>
      <c r="T265" s="14"/>
      <c r="U265" s="18"/>
      <c r="V265" s="18"/>
      <c r="W265" s="14"/>
      <c r="X265" s="15"/>
      <c r="Y265" s="15"/>
      <c r="Z265" s="14"/>
      <c r="AA265" s="14"/>
      <c r="AB265" s="14"/>
      <c r="AC265" s="14"/>
      <c r="AD265" s="14"/>
      <c r="AE265" s="14"/>
      <c r="AF265" s="14"/>
      <c r="AG265" s="21"/>
      <c r="AH265" s="14"/>
      <c r="AI265" s="15"/>
      <c r="AJ265" s="21"/>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c r="BK265" s="6"/>
      <c r="BL265" s="6"/>
      <c r="BM265" s="6"/>
      <c r="BN265" s="6"/>
      <c r="BO265" s="6"/>
      <c r="BP265" s="6"/>
    </row>
    <row r="266" spans="1:68" x14ac:dyDescent="0.25">
      <c r="A266" s="14"/>
      <c r="B266" s="15"/>
      <c r="C266" s="16"/>
      <c r="D266" s="14"/>
      <c r="E266" s="14"/>
      <c r="F266" s="14"/>
      <c r="G266" s="14"/>
      <c r="H266" s="14"/>
      <c r="I266" s="14"/>
      <c r="J266" s="14"/>
      <c r="K266" s="14"/>
      <c r="L266" s="14"/>
      <c r="M266" s="14"/>
      <c r="N266" s="14"/>
      <c r="O266" s="14"/>
      <c r="P266" s="14"/>
      <c r="Q266" s="14"/>
      <c r="R266" s="14"/>
      <c r="S266" s="14"/>
      <c r="T266" s="14"/>
      <c r="U266" s="18"/>
      <c r="V266" s="18"/>
      <c r="W266" s="14"/>
      <c r="X266" s="15"/>
      <c r="Y266" s="15"/>
      <c r="Z266" s="14"/>
      <c r="AA266" s="14"/>
      <c r="AB266" s="14"/>
      <c r="AC266" s="14"/>
      <c r="AD266" s="14"/>
      <c r="AE266" s="14"/>
      <c r="AF266" s="14"/>
      <c r="AG266" s="21"/>
      <c r="AH266" s="14"/>
      <c r="AI266" s="15"/>
      <c r="AJ266" s="21"/>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c r="BK266" s="6"/>
      <c r="BL266" s="6"/>
      <c r="BM266" s="6"/>
      <c r="BN266" s="6"/>
      <c r="BO266" s="6"/>
      <c r="BP266" s="6"/>
    </row>
    <row r="267" spans="1:68" x14ac:dyDescent="0.25">
      <c r="A267" s="14"/>
      <c r="B267" s="15"/>
      <c r="C267" s="16"/>
      <c r="D267" s="14"/>
      <c r="E267" s="14"/>
      <c r="F267" s="14"/>
      <c r="G267" s="14"/>
      <c r="H267" s="14"/>
      <c r="I267" s="14"/>
      <c r="J267" s="14"/>
      <c r="K267" s="14"/>
      <c r="L267" s="14"/>
      <c r="M267" s="14"/>
      <c r="N267" s="14"/>
      <c r="O267" s="14"/>
      <c r="P267" s="14"/>
      <c r="Q267" s="14"/>
      <c r="R267" s="14"/>
      <c r="S267" s="14"/>
      <c r="T267" s="14"/>
      <c r="U267" s="18"/>
      <c r="V267" s="18"/>
      <c r="W267" s="14"/>
      <c r="X267" s="15"/>
      <c r="Y267" s="15"/>
      <c r="Z267" s="14"/>
      <c r="AA267" s="14"/>
      <c r="AB267" s="14"/>
      <c r="AC267" s="14"/>
      <c r="AD267" s="14"/>
      <c r="AE267" s="14"/>
      <c r="AF267" s="14"/>
      <c r="AG267" s="21"/>
      <c r="AH267" s="14"/>
      <c r="AI267" s="15"/>
      <c r="AJ267" s="21"/>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s="6"/>
      <c r="BI267" s="6"/>
      <c r="BJ267" s="6"/>
      <c r="BK267" s="6"/>
      <c r="BL267" s="6"/>
      <c r="BM267" s="6"/>
      <c r="BN267" s="6"/>
      <c r="BO267" s="6"/>
      <c r="BP267" s="6"/>
    </row>
    <row r="268" spans="1:68" x14ac:dyDescent="0.25">
      <c r="A268" s="14"/>
      <c r="B268" s="15"/>
      <c r="C268" s="16"/>
      <c r="D268" s="14"/>
      <c r="E268" s="14"/>
      <c r="F268" s="14"/>
      <c r="G268" s="14"/>
      <c r="H268" s="14"/>
      <c r="I268" s="14"/>
      <c r="J268" s="14"/>
      <c r="K268" s="14"/>
      <c r="L268" s="14"/>
      <c r="M268" s="14"/>
      <c r="N268" s="14"/>
      <c r="O268" s="14"/>
      <c r="P268" s="14"/>
      <c r="Q268" s="14"/>
      <c r="R268" s="14"/>
      <c r="S268" s="14"/>
      <c r="T268" s="14"/>
      <c r="U268" s="18"/>
      <c r="V268" s="18"/>
      <c r="W268" s="14"/>
      <c r="X268" s="15"/>
      <c r="Y268" s="15"/>
      <c r="Z268" s="14"/>
      <c r="AA268" s="14"/>
      <c r="AB268" s="14"/>
      <c r="AC268" s="14"/>
      <c r="AD268" s="14"/>
      <c r="AE268" s="14"/>
      <c r="AF268" s="14"/>
      <c r="AG268" s="21"/>
      <c r="AH268" s="14"/>
      <c r="AI268" s="15"/>
      <c r="AJ268" s="21"/>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c r="BK268" s="6"/>
      <c r="BL268" s="6"/>
      <c r="BM268" s="6"/>
      <c r="BN268" s="6"/>
      <c r="BO268" s="6"/>
      <c r="BP268" s="6"/>
    </row>
    <row r="269" spans="1:68" x14ac:dyDescent="0.25">
      <c r="A269" s="14"/>
      <c r="B269" s="15"/>
      <c r="C269" s="16"/>
      <c r="D269" s="14"/>
      <c r="E269" s="14"/>
      <c r="F269" s="14"/>
      <c r="G269" s="14"/>
      <c r="H269" s="14"/>
      <c r="I269" s="14"/>
      <c r="J269" s="14"/>
      <c r="K269" s="14"/>
      <c r="L269" s="14"/>
      <c r="M269" s="14"/>
      <c r="N269" s="14"/>
      <c r="O269" s="14"/>
      <c r="P269" s="14"/>
      <c r="Q269" s="14"/>
      <c r="R269" s="14"/>
      <c r="S269" s="14"/>
      <c r="T269" s="14"/>
      <c r="U269" s="18"/>
      <c r="V269" s="14"/>
      <c r="W269" s="14"/>
      <c r="X269" s="15"/>
      <c r="Y269" s="15"/>
      <c r="Z269" s="14"/>
      <c r="AA269" s="14"/>
      <c r="AB269" s="14"/>
      <c r="AC269" s="14"/>
      <c r="AD269" s="14"/>
      <c r="AE269" s="14"/>
      <c r="AF269" s="14"/>
      <c r="AG269" s="21"/>
      <c r="AH269" s="14"/>
      <c r="AI269" s="15"/>
      <c r="AJ269" s="21"/>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c r="BI269" s="6"/>
      <c r="BJ269" s="6"/>
      <c r="BK269" s="6"/>
      <c r="BL269" s="6"/>
      <c r="BM269" s="6"/>
      <c r="BN269" s="6"/>
      <c r="BO269" s="6"/>
      <c r="BP269" s="6"/>
    </row>
    <row r="270" spans="1:68" x14ac:dyDescent="0.25">
      <c r="A270" s="14"/>
      <c r="B270" s="15"/>
      <c r="C270" s="16"/>
      <c r="D270" s="14"/>
      <c r="E270" s="14"/>
      <c r="F270" s="14"/>
      <c r="G270" s="14"/>
      <c r="H270" s="14"/>
      <c r="I270" s="14"/>
      <c r="J270" s="14"/>
      <c r="K270" s="14"/>
      <c r="L270" s="14"/>
      <c r="M270" s="14"/>
      <c r="N270" s="14"/>
      <c r="O270" s="14"/>
      <c r="P270" s="14"/>
      <c r="Q270" s="14"/>
      <c r="R270" s="14"/>
      <c r="S270" s="14"/>
      <c r="T270" s="14"/>
      <c r="U270" s="18"/>
      <c r="V270" s="14"/>
      <c r="W270" s="14"/>
      <c r="X270" s="15"/>
      <c r="Y270" s="15"/>
      <c r="Z270" s="14"/>
      <c r="AA270" s="14"/>
      <c r="AB270" s="14"/>
      <c r="AC270" s="14"/>
      <c r="AD270" s="14"/>
      <c r="AE270" s="14"/>
      <c r="AF270" s="14"/>
      <c r="AG270" s="21"/>
      <c r="AH270" s="14"/>
      <c r="AI270" s="15"/>
      <c r="AJ270" s="21"/>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c r="BL270" s="6"/>
      <c r="BM270" s="6"/>
      <c r="BN270" s="6"/>
      <c r="BO270" s="6"/>
      <c r="BP270" s="6"/>
    </row>
    <row r="271" spans="1:68" x14ac:dyDescent="0.25">
      <c r="A271" s="14"/>
      <c r="B271" s="15"/>
      <c r="C271" s="16"/>
      <c r="D271" s="14"/>
      <c r="E271" s="14"/>
      <c r="F271" s="14"/>
      <c r="G271" s="14"/>
      <c r="H271" s="14"/>
      <c r="I271" s="14"/>
      <c r="J271" s="14"/>
      <c r="K271" s="14"/>
      <c r="L271" s="14"/>
      <c r="M271" s="14"/>
      <c r="N271" s="14"/>
      <c r="O271" s="14"/>
      <c r="P271" s="14"/>
      <c r="Q271" s="14"/>
      <c r="R271" s="14"/>
      <c r="S271" s="14"/>
      <c r="T271" s="14"/>
      <c r="U271" s="18"/>
      <c r="V271" s="14"/>
      <c r="W271" s="14"/>
      <c r="X271" s="15"/>
      <c r="Y271" s="15"/>
      <c r="Z271" s="14"/>
      <c r="AA271" s="14"/>
      <c r="AB271" s="14"/>
      <c r="AC271" s="14"/>
      <c r="AD271" s="14"/>
      <c r="AE271" s="14"/>
      <c r="AF271" s="14"/>
      <c r="AG271" s="21"/>
      <c r="AH271" s="14"/>
      <c r="AI271" s="15"/>
      <c r="AJ271" s="21"/>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s="6"/>
      <c r="BI271" s="6"/>
      <c r="BJ271" s="6"/>
      <c r="BK271" s="6"/>
      <c r="BL271" s="6"/>
      <c r="BM271" s="6"/>
      <c r="BN271" s="6"/>
      <c r="BO271" s="6"/>
      <c r="BP271" s="6"/>
    </row>
    <row r="272" spans="1:68" x14ac:dyDescent="0.25">
      <c r="A272" s="14"/>
      <c r="B272" s="15"/>
      <c r="C272" s="16"/>
      <c r="D272" s="14"/>
      <c r="E272" s="14"/>
      <c r="F272" s="14"/>
      <c r="G272" s="14"/>
      <c r="H272" s="14"/>
      <c r="I272" s="14"/>
      <c r="J272" s="14"/>
      <c r="K272" s="14"/>
      <c r="L272" s="14"/>
      <c r="M272" s="14"/>
      <c r="N272" s="14"/>
      <c r="O272" s="14"/>
      <c r="P272" s="14"/>
      <c r="Q272" s="14"/>
      <c r="R272" s="14"/>
      <c r="S272" s="14"/>
      <c r="T272" s="14"/>
      <c r="U272" s="18"/>
      <c r="V272" s="14"/>
      <c r="W272" s="14"/>
      <c r="X272" s="15"/>
      <c r="Y272" s="15"/>
      <c r="Z272" s="14"/>
      <c r="AA272" s="14"/>
      <c r="AB272" s="14"/>
      <c r="AC272" s="14"/>
      <c r="AD272" s="14"/>
      <c r="AE272" s="14"/>
      <c r="AF272" s="14"/>
      <c r="AG272" s="21"/>
      <c r="AH272" s="14"/>
      <c r="AI272" s="15"/>
      <c r="AJ272" s="21"/>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s="6"/>
      <c r="BI272" s="6"/>
      <c r="BJ272" s="6"/>
      <c r="BK272" s="6"/>
      <c r="BL272" s="6"/>
      <c r="BM272" s="6"/>
      <c r="BN272" s="6"/>
      <c r="BO272" s="6"/>
      <c r="BP272" s="6"/>
    </row>
    <row r="273" spans="1:68" x14ac:dyDescent="0.25">
      <c r="A273" s="14"/>
      <c r="B273" s="15"/>
      <c r="C273" s="16"/>
      <c r="D273" s="14"/>
      <c r="E273" s="14"/>
      <c r="F273" s="14"/>
      <c r="G273" s="14"/>
      <c r="H273" s="14"/>
      <c r="I273" s="14"/>
      <c r="J273" s="14"/>
      <c r="K273" s="14"/>
      <c r="L273" s="14"/>
      <c r="M273" s="14"/>
      <c r="N273" s="14"/>
      <c r="O273" s="14"/>
      <c r="P273" s="14"/>
      <c r="Q273" s="14"/>
      <c r="R273" s="14"/>
      <c r="S273" s="14"/>
      <c r="T273" s="14"/>
      <c r="U273" s="18"/>
      <c r="V273" s="14"/>
      <c r="W273" s="14"/>
      <c r="X273" s="15"/>
      <c r="Y273" s="15"/>
      <c r="Z273" s="14"/>
      <c r="AA273" s="14"/>
      <c r="AB273" s="14"/>
      <c r="AC273" s="14"/>
      <c r="AD273" s="14"/>
      <c r="AE273" s="14"/>
      <c r="AF273" s="14"/>
      <c r="AG273" s="21"/>
      <c r="AH273" s="14"/>
      <c r="AI273" s="15"/>
      <c r="AJ273" s="21"/>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c r="BK273" s="6"/>
      <c r="BL273" s="6"/>
      <c r="BM273" s="6"/>
      <c r="BN273" s="6"/>
      <c r="BO273" s="6"/>
      <c r="BP273" s="6"/>
    </row>
    <row r="274" spans="1:68" x14ac:dyDescent="0.25">
      <c r="A274" s="14"/>
      <c r="B274" s="15"/>
      <c r="C274" s="16"/>
      <c r="D274" s="14"/>
      <c r="E274" s="14"/>
      <c r="F274" s="14"/>
      <c r="G274" s="14"/>
      <c r="H274" s="14"/>
      <c r="I274" s="14"/>
      <c r="J274" s="14"/>
      <c r="K274" s="14"/>
      <c r="L274" s="14"/>
      <c r="M274" s="14"/>
      <c r="N274" s="14"/>
      <c r="O274" s="14"/>
      <c r="P274" s="14"/>
      <c r="Q274" s="14"/>
      <c r="R274" s="14"/>
      <c r="S274" s="14"/>
      <c r="T274" s="14"/>
      <c r="U274" s="18"/>
      <c r="V274" s="14"/>
      <c r="W274" s="14"/>
      <c r="X274" s="15"/>
      <c r="Y274" s="15"/>
      <c r="Z274" s="14"/>
      <c r="AA274" s="14"/>
      <c r="AB274" s="14"/>
      <c r="AC274" s="14"/>
      <c r="AD274" s="14"/>
      <c r="AE274" s="14"/>
      <c r="AF274" s="14"/>
      <c r="AG274" s="21"/>
      <c r="AH274" s="14"/>
      <c r="AI274" s="15"/>
      <c r="AJ274" s="21"/>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c r="BK274" s="6"/>
      <c r="BL274" s="6"/>
      <c r="BM274" s="6"/>
      <c r="BN274" s="6"/>
      <c r="BO274" s="6"/>
      <c r="BP274" s="6"/>
    </row>
    <row r="275" spans="1:68" x14ac:dyDescent="0.25">
      <c r="A275" s="14"/>
      <c r="B275" s="15"/>
      <c r="C275" s="16"/>
      <c r="D275" s="14"/>
      <c r="E275" s="14"/>
      <c r="F275" s="14"/>
      <c r="G275" s="14"/>
      <c r="H275" s="14"/>
      <c r="I275" s="14"/>
      <c r="J275" s="14"/>
      <c r="K275" s="14"/>
      <c r="L275" s="14"/>
      <c r="M275" s="14"/>
      <c r="N275" s="14"/>
      <c r="O275" s="14"/>
      <c r="P275" s="14"/>
      <c r="Q275" s="14"/>
      <c r="R275" s="14"/>
      <c r="S275" s="14"/>
      <c r="T275" s="14"/>
      <c r="U275" s="18"/>
      <c r="V275" s="14"/>
      <c r="W275" s="14"/>
      <c r="X275" s="15"/>
      <c r="Y275" s="15"/>
      <c r="Z275" s="14"/>
      <c r="AA275" s="14"/>
      <c r="AB275" s="14"/>
      <c r="AC275" s="14"/>
      <c r="AD275" s="14"/>
      <c r="AE275" s="14"/>
      <c r="AF275" s="14"/>
      <c r="AG275" s="21"/>
      <c r="AH275" s="14"/>
      <c r="AI275" s="15"/>
      <c r="AJ275" s="21"/>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c r="BI275" s="6"/>
      <c r="BJ275" s="6"/>
      <c r="BK275" s="6"/>
      <c r="BL275" s="6"/>
      <c r="BM275" s="6"/>
      <c r="BN275" s="6"/>
      <c r="BO275" s="6"/>
      <c r="BP275" s="6"/>
    </row>
    <row r="276" spans="1:68" x14ac:dyDescent="0.25">
      <c r="A276" s="14"/>
      <c r="B276" s="15"/>
      <c r="C276" s="16"/>
      <c r="D276" s="14"/>
      <c r="E276" s="14"/>
      <c r="F276" s="14"/>
      <c r="G276" s="14"/>
      <c r="H276" s="14"/>
      <c r="I276" s="14"/>
      <c r="J276" s="14"/>
      <c r="K276" s="14"/>
      <c r="L276" s="14"/>
      <c r="M276" s="14"/>
      <c r="N276" s="14"/>
      <c r="O276" s="14"/>
      <c r="P276" s="14"/>
      <c r="Q276" s="14"/>
      <c r="R276" s="14"/>
      <c r="S276" s="14"/>
      <c r="T276" s="14"/>
      <c r="U276" s="18"/>
      <c r="V276" s="18"/>
      <c r="W276" s="14"/>
      <c r="X276" s="15"/>
      <c r="Y276" s="15"/>
      <c r="Z276" s="14"/>
      <c r="AA276" s="14"/>
      <c r="AB276" s="14"/>
      <c r="AC276" s="14"/>
      <c r="AD276" s="14"/>
      <c r="AE276" s="14"/>
      <c r="AF276" s="14"/>
      <c r="AG276" s="21"/>
      <c r="AH276" s="14"/>
      <c r="AI276" s="15"/>
      <c r="AJ276" s="21"/>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c r="BK276" s="6"/>
      <c r="BL276" s="6"/>
      <c r="BM276" s="6"/>
      <c r="BN276" s="6"/>
      <c r="BO276" s="6"/>
      <c r="BP276" s="6"/>
    </row>
    <row r="277" spans="1:68" x14ac:dyDescent="0.25">
      <c r="A277" s="14"/>
      <c r="B277" s="15"/>
      <c r="C277" s="16"/>
      <c r="D277" s="14"/>
      <c r="E277" s="14"/>
      <c r="F277" s="14"/>
      <c r="G277" s="14"/>
      <c r="H277" s="14"/>
      <c r="I277" s="14"/>
      <c r="J277" s="14"/>
      <c r="K277" s="14"/>
      <c r="L277" s="14"/>
      <c r="M277" s="14"/>
      <c r="N277" s="14"/>
      <c r="O277" s="14"/>
      <c r="P277" s="14"/>
      <c r="Q277" s="14"/>
      <c r="R277" s="14"/>
      <c r="S277" s="14"/>
      <c r="T277" s="14"/>
      <c r="U277" s="18"/>
      <c r="V277" s="18"/>
      <c r="W277" s="14"/>
      <c r="X277" s="15"/>
      <c r="Y277" s="15"/>
      <c r="Z277" s="14"/>
      <c r="AA277" s="14"/>
      <c r="AB277" s="14"/>
      <c r="AC277" s="14"/>
      <c r="AD277" s="14"/>
      <c r="AE277" s="14"/>
      <c r="AF277" s="14"/>
      <c r="AG277" s="21"/>
      <c r="AH277" s="14"/>
      <c r="AI277" s="15"/>
      <c r="AJ277" s="21"/>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c r="BI277" s="6"/>
      <c r="BJ277" s="6"/>
      <c r="BK277" s="6"/>
      <c r="BL277" s="6"/>
      <c r="BM277" s="6"/>
      <c r="BN277" s="6"/>
      <c r="BO277" s="6"/>
      <c r="BP277" s="6"/>
    </row>
    <row r="278" spans="1:68" x14ac:dyDescent="0.25">
      <c r="A278" s="14"/>
      <c r="B278" s="15"/>
      <c r="C278" s="16"/>
      <c r="D278" s="14"/>
      <c r="E278" s="14"/>
      <c r="F278" s="14"/>
      <c r="G278" s="14"/>
      <c r="H278" s="14"/>
      <c r="I278" s="14"/>
      <c r="J278" s="14"/>
      <c r="K278" s="14"/>
      <c r="L278" s="14"/>
      <c r="M278" s="14"/>
      <c r="N278" s="14"/>
      <c r="O278" s="14"/>
      <c r="P278" s="14"/>
      <c r="Q278" s="14"/>
      <c r="R278" s="14"/>
      <c r="S278" s="14"/>
      <c r="T278" s="14"/>
      <c r="U278" s="18"/>
      <c r="V278" s="18"/>
      <c r="W278" s="14"/>
      <c r="X278" s="15"/>
      <c r="Y278" s="15"/>
      <c r="Z278" s="14"/>
      <c r="AA278" s="14"/>
      <c r="AB278" s="14"/>
      <c r="AC278" s="14"/>
      <c r="AD278" s="14"/>
      <c r="AE278" s="14"/>
      <c r="AF278" s="14"/>
      <c r="AG278" s="21"/>
      <c r="AH278" s="14"/>
      <c r="AI278" s="15"/>
      <c r="AJ278" s="21"/>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c r="BK278" s="6"/>
      <c r="BL278" s="6"/>
      <c r="BM278" s="6"/>
      <c r="BN278" s="6"/>
      <c r="BO278" s="6"/>
      <c r="BP278" s="6"/>
    </row>
    <row r="279" spans="1:68" x14ac:dyDescent="0.25">
      <c r="A279" s="14"/>
      <c r="B279" s="15"/>
      <c r="C279" s="16"/>
      <c r="D279" s="14"/>
      <c r="E279" s="14"/>
      <c r="F279" s="14"/>
      <c r="G279" s="14"/>
      <c r="H279" s="14"/>
      <c r="I279" s="14"/>
      <c r="J279" s="14"/>
      <c r="K279" s="14"/>
      <c r="L279" s="14"/>
      <c r="M279" s="14"/>
      <c r="N279" s="14"/>
      <c r="O279" s="14"/>
      <c r="P279" s="14"/>
      <c r="Q279" s="14"/>
      <c r="R279" s="14"/>
      <c r="S279" s="14"/>
      <c r="T279" s="14"/>
      <c r="U279" s="18"/>
      <c r="V279" s="18"/>
      <c r="W279" s="14"/>
      <c r="X279" s="15"/>
      <c r="Y279" s="15"/>
      <c r="Z279" s="14"/>
      <c r="AA279" s="14"/>
      <c r="AB279" s="14"/>
      <c r="AC279" s="14"/>
      <c r="AD279" s="14"/>
      <c r="AE279" s="14"/>
      <c r="AF279" s="14"/>
      <c r="AG279" s="21"/>
      <c r="AH279" s="14"/>
      <c r="AI279" s="15"/>
      <c r="AJ279" s="21"/>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c r="BI279" s="6"/>
      <c r="BJ279" s="6"/>
      <c r="BK279" s="6"/>
      <c r="BL279" s="6"/>
      <c r="BM279" s="6"/>
      <c r="BN279" s="6"/>
      <c r="BO279" s="6"/>
      <c r="BP279" s="6"/>
    </row>
    <row r="280" spans="1:68" x14ac:dyDescent="0.25">
      <c r="A280" s="14"/>
      <c r="B280" s="15"/>
      <c r="C280" s="16"/>
      <c r="D280" s="14"/>
      <c r="E280" s="14"/>
      <c r="F280" s="14"/>
      <c r="G280" s="14"/>
      <c r="H280" s="14"/>
      <c r="I280" s="14"/>
      <c r="J280" s="14"/>
      <c r="K280" s="14"/>
      <c r="L280" s="14"/>
      <c r="M280" s="14"/>
      <c r="N280" s="14"/>
      <c r="O280" s="14"/>
      <c r="P280" s="14"/>
      <c r="Q280" s="14"/>
      <c r="R280" s="14"/>
      <c r="S280" s="14"/>
      <c r="T280" s="14"/>
      <c r="U280" s="18"/>
      <c r="V280" s="14"/>
      <c r="W280" s="14"/>
      <c r="X280" s="15"/>
      <c r="Y280" s="15"/>
      <c r="Z280" s="14"/>
      <c r="AA280" s="14"/>
      <c r="AB280" s="14"/>
      <c r="AC280" s="14"/>
      <c r="AD280" s="14"/>
      <c r="AE280" s="14"/>
      <c r="AF280" s="14"/>
      <c r="AG280" s="21"/>
      <c r="AH280" s="14"/>
      <c r="AI280" s="15"/>
      <c r="AJ280" s="21"/>
      <c r="AK280" s="6"/>
      <c r="AL280" s="6"/>
      <c r="AM280" s="6"/>
      <c r="AN280" s="6"/>
      <c r="AO280" s="6"/>
      <c r="AP280" s="6"/>
      <c r="AQ280" s="6"/>
      <c r="AR280" s="6"/>
      <c r="AS280" s="6"/>
      <c r="AT280" s="6"/>
      <c r="AU280" s="6"/>
      <c r="AV280" s="6"/>
      <c r="AW280" s="6"/>
      <c r="AX280" s="6"/>
      <c r="AY280" s="6"/>
      <c r="AZ280" s="6"/>
      <c r="BA280" s="6"/>
      <c r="BB280" s="6"/>
      <c r="BC280" s="6"/>
      <c r="BD280" s="6"/>
      <c r="BE280" s="6"/>
      <c r="BF280" s="6"/>
      <c r="BG280" s="6"/>
      <c r="BH280" s="6"/>
      <c r="BI280" s="6"/>
      <c r="BJ280" s="6"/>
      <c r="BK280" s="6"/>
      <c r="BL280" s="6"/>
      <c r="BM280" s="6"/>
      <c r="BN280" s="6"/>
      <c r="BO280" s="6"/>
      <c r="BP280" s="6"/>
    </row>
    <row r="281" spans="1:68" x14ac:dyDescent="0.25">
      <c r="A281" s="14"/>
      <c r="B281" s="15"/>
      <c r="C281" s="16"/>
      <c r="D281" s="14"/>
      <c r="E281" s="14"/>
      <c r="F281" s="14"/>
      <c r="G281" s="14"/>
      <c r="H281" s="14"/>
      <c r="I281" s="14"/>
      <c r="J281" s="14"/>
      <c r="K281" s="14"/>
      <c r="L281" s="14"/>
      <c r="M281" s="14"/>
      <c r="N281" s="14"/>
      <c r="O281" s="14"/>
      <c r="P281" s="14"/>
      <c r="Q281" s="14"/>
      <c r="R281" s="14"/>
      <c r="S281" s="14"/>
      <c r="T281" s="14"/>
      <c r="U281" s="14"/>
      <c r="V281" s="14"/>
      <c r="W281" s="14"/>
      <c r="X281" s="15"/>
      <c r="Y281" s="15"/>
      <c r="Z281" s="14"/>
      <c r="AA281" s="14"/>
      <c r="AB281" s="14"/>
      <c r="AC281" s="14"/>
      <c r="AD281" s="14"/>
      <c r="AE281" s="14"/>
      <c r="AF281" s="14"/>
      <c r="AG281" s="21"/>
      <c r="AH281" s="14"/>
      <c r="AI281" s="15"/>
      <c r="AJ281" s="21"/>
      <c r="AK281" s="6"/>
      <c r="AL281" s="6"/>
      <c r="AM281" s="6"/>
      <c r="AN281" s="6"/>
      <c r="AO281" s="6"/>
      <c r="AP281" s="6"/>
      <c r="AQ281" s="6"/>
      <c r="AR281" s="6"/>
      <c r="AS281" s="6"/>
      <c r="AT281" s="6"/>
      <c r="AU281" s="6"/>
      <c r="AV281" s="6"/>
      <c r="AW281" s="6"/>
      <c r="AX281" s="6"/>
      <c r="AY281" s="6"/>
      <c r="AZ281" s="6"/>
      <c r="BA281" s="6"/>
      <c r="BB281" s="6"/>
      <c r="BC281" s="6"/>
      <c r="BD281" s="6"/>
      <c r="BE281" s="6"/>
      <c r="BF281" s="6"/>
      <c r="BG281" s="6"/>
      <c r="BH281" s="6"/>
      <c r="BI281" s="6"/>
      <c r="BJ281" s="6"/>
      <c r="BK281" s="6"/>
      <c r="BL281" s="6"/>
      <c r="BM281" s="6"/>
      <c r="BN281" s="6"/>
      <c r="BO281" s="6"/>
      <c r="BP281" s="6"/>
    </row>
    <row r="282" spans="1:68" x14ac:dyDescent="0.25">
      <c r="A282" s="14"/>
      <c r="B282" s="15"/>
      <c r="C282" s="16"/>
      <c r="D282" s="14"/>
      <c r="E282" s="14"/>
      <c r="F282" s="14"/>
      <c r="G282" s="14"/>
      <c r="H282" s="14"/>
      <c r="I282" s="14"/>
      <c r="J282" s="14"/>
      <c r="K282" s="14"/>
      <c r="L282" s="14"/>
      <c r="M282" s="14"/>
      <c r="N282" s="14"/>
      <c r="O282" s="14"/>
      <c r="P282" s="14"/>
      <c r="Q282" s="14"/>
      <c r="R282" s="14"/>
      <c r="S282" s="14"/>
      <c r="T282" s="14"/>
      <c r="U282" s="14"/>
      <c r="V282" s="14"/>
      <c r="W282" s="14"/>
      <c r="X282" s="15"/>
      <c r="Y282" s="15"/>
      <c r="Z282" s="14"/>
      <c r="AA282" s="14"/>
      <c r="AB282" s="14"/>
      <c r="AC282" s="14"/>
      <c r="AD282" s="14"/>
      <c r="AE282" s="14"/>
      <c r="AF282" s="14"/>
      <c r="AG282" s="21"/>
      <c r="AH282" s="14"/>
      <c r="AI282" s="15"/>
      <c r="AJ282" s="21"/>
      <c r="AK282" s="6"/>
      <c r="AL282" s="6"/>
      <c r="AM282" s="6"/>
      <c r="AN282" s="6"/>
      <c r="AO282" s="6"/>
      <c r="AP282" s="6"/>
      <c r="AQ282" s="6"/>
      <c r="AR282" s="6"/>
      <c r="AS282" s="6"/>
      <c r="AT282" s="6"/>
      <c r="AU282" s="6"/>
      <c r="AV282" s="6"/>
      <c r="AW282" s="6"/>
      <c r="AX282" s="6"/>
      <c r="AY282" s="6"/>
      <c r="AZ282" s="6"/>
      <c r="BA282" s="6"/>
      <c r="BB282" s="6"/>
      <c r="BC282" s="6"/>
      <c r="BD282" s="6"/>
      <c r="BE282" s="6"/>
      <c r="BF282" s="6"/>
      <c r="BG282" s="6"/>
      <c r="BH282" s="6"/>
      <c r="BI282" s="6"/>
      <c r="BJ282" s="6"/>
      <c r="BK282" s="6"/>
      <c r="BL282" s="6"/>
      <c r="BM282" s="6"/>
      <c r="BN282" s="6"/>
      <c r="BO282" s="6"/>
      <c r="BP282" s="6"/>
    </row>
    <row r="283" spans="1:68" x14ac:dyDescent="0.25">
      <c r="A283" s="14"/>
      <c r="B283" s="15"/>
      <c r="C283" s="16"/>
      <c r="D283" s="14"/>
      <c r="E283" s="14"/>
      <c r="F283" s="14"/>
      <c r="G283" s="14"/>
      <c r="H283" s="14"/>
      <c r="I283" s="14"/>
      <c r="J283" s="14"/>
      <c r="K283" s="14"/>
      <c r="L283" s="14"/>
      <c r="M283" s="14"/>
      <c r="N283" s="14"/>
      <c r="O283" s="14"/>
      <c r="P283" s="14"/>
      <c r="Q283" s="14"/>
      <c r="R283" s="14"/>
      <c r="S283" s="14"/>
      <c r="T283" s="14"/>
      <c r="U283" s="14"/>
      <c r="V283" s="22"/>
      <c r="W283" s="14"/>
      <c r="X283" s="15"/>
      <c r="Y283" s="15"/>
      <c r="Z283" s="14"/>
      <c r="AA283" s="14"/>
      <c r="AB283" s="14"/>
      <c r="AC283" s="14"/>
      <c r="AD283" s="14"/>
      <c r="AE283" s="14"/>
      <c r="AF283" s="14"/>
      <c r="AG283" s="21"/>
      <c r="AH283" s="14"/>
      <c r="AI283" s="15"/>
      <c r="AJ283" s="21"/>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BH283" s="6"/>
      <c r="BI283" s="6"/>
      <c r="BJ283" s="6"/>
      <c r="BK283" s="6"/>
      <c r="BL283" s="6"/>
      <c r="BM283" s="6"/>
      <c r="BN283" s="6"/>
      <c r="BO283" s="6"/>
      <c r="BP283" s="6"/>
    </row>
    <row r="284" spans="1:68" x14ac:dyDescent="0.25">
      <c r="A284" s="14"/>
      <c r="B284" s="15"/>
      <c r="C284" s="16"/>
      <c r="D284" s="14"/>
      <c r="E284" s="14"/>
      <c r="F284" s="14"/>
      <c r="G284" s="14"/>
      <c r="H284" s="14"/>
      <c r="I284" s="14"/>
      <c r="J284" s="14"/>
      <c r="K284" s="14"/>
      <c r="L284" s="14"/>
      <c r="M284" s="14"/>
      <c r="N284" s="14"/>
      <c r="O284" s="14"/>
      <c r="P284" s="14"/>
      <c r="Q284" s="14"/>
      <c r="R284" s="14"/>
      <c r="S284" s="14"/>
      <c r="T284" s="14"/>
      <c r="U284" s="14"/>
      <c r="V284" s="22"/>
      <c r="W284" s="14"/>
      <c r="X284" s="15"/>
      <c r="Y284" s="15"/>
      <c r="Z284" s="14"/>
      <c r="AA284" s="14"/>
      <c r="AB284" s="14"/>
      <c r="AC284" s="14"/>
      <c r="AD284" s="14"/>
      <c r="AE284" s="14"/>
      <c r="AF284" s="14"/>
      <c r="AG284" s="21"/>
      <c r="AH284" s="14"/>
      <c r="AI284" s="15"/>
      <c r="AJ284" s="21"/>
      <c r="AK284" s="6"/>
      <c r="AL284" s="6"/>
      <c r="AM284" s="6"/>
      <c r="AN284" s="6"/>
      <c r="AO284" s="6"/>
      <c r="AP284" s="6"/>
      <c r="AQ284" s="6"/>
      <c r="AR284" s="6"/>
      <c r="AS284" s="6"/>
      <c r="AT284" s="6"/>
      <c r="AU284" s="6"/>
      <c r="AV284" s="6"/>
      <c r="AW284" s="6"/>
      <c r="AX284" s="6"/>
      <c r="AY284" s="6"/>
      <c r="AZ284" s="6"/>
      <c r="BA284" s="6"/>
      <c r="BB284" s="6"/>
      <c r="BC284" s="6"/>
      <c r="BD284" s="6"/>
      <c r="BE284" s="6"/>
      <c r="BF284" s="6"/>
      <c r="BG284" s="6"/>
      <c r="BH284" s="6"/>
      <c r="BI284" s="6"/>
      <c r="BJ284" s="6"/>
      <c r="BK284" s="6"/>
      <c r="BL284" s="6"/>
      <c r="BM284" s="6"/>
      <c r="BN284" s="6"/>
      <c r="BO284" s="6"/>
      <c r="BP284" s="6"/>
    </row>
    <row r="285" spans="1:68" x14ac:dyDescent="0.25">
      <c r="A285" s="14"/>
      <c r="B285" s="15"/>
      <c r="C285" s="16"/>
      <c r="D285" s="14"/>
      <c r="E285" s="14"/>
      <c r="F285" s="14"/>
      <c r="G285" s="14"/>
      <c r="H285" s="14"/>
      <c r="I285" s="14"/>
      <c r="J285" s="14"/>
      <c r="K285" s="14"/>
      <c r="L285" s="14"/>
      <c r="M285" s="14"/>
      <c r="N285" s="14"/>
      <c r="O285" s="14"/>
      <c r="P285" s="14"/>
      <c r="Q285" s="14"/>
      <c r="R285" s="14"/>
      <c r="S285" s="14"/>
      <c r="T285" s="14"/>
      <c r="U285" s="18"/>
      <c r="V285" s="14"/>
      <c r="W285" s="14"/>
      <c r="X285" s="15"/>
      <c r="Y285" s="15"/>
      <c r="Z285" s="14"/>
      <c r="AA285" s="14"/>
      <c r="AB285" s="14"/>
      <c r="AC285" s="14"/>
      <c r="AD285" s="14"/>
      <c r="AE285" s="14"/>
      <c r="AF285" s="14"/>
      <c r="AG285" s="21"/>
      <c r="AH285" s="14"/>
      <c r="AI285" s="15"/>
      <c r="AJ285" s="21"/>
      <c r="AK285" s="6"/>
      <c r="AL285" s="6"/>
      <c r="AM285" s="6"/>
      <c r="AN285" s="6"/>
      <c r="AO285" s="6"/>
      <c r="AP285" s="6"/>
      <c r="AQ285" s="6"/>
      <c r="AR285" s="6"/>
      <c r="AS285" s="6"/>
      <c r="AT285" s="6"/>
      <c r="AU285" s="6"/>
      <c r="AV285" s="6"/>
      <c r="AW285" s="6"/>
      <c r="AX285" s="6"/>
      <c r="AY285" s="6"/>
      <c r="AZ285" s="6"/>
      <c r="BA285" s="6"/>
      <c r="BB285" s="6"/>
      <c r="BC285" s="6"/>
      <c r="BD285" s="6"/>
      <c r="BE285" s="6"/>
      <c r="BF285" s="6"/>
      <c r="BG285" s="6"/>
      <c r="BH285" s="6"/>
      <c r="BI285" s="6"/>
      <c r="BJ285" s="6"/>
      <c r="BK285" s="6"/>
      <c r="BL285" s="6"/>
      <c r="BM285" s="6"/>
      <c r="BN285" s="6"/>
      <c r="BO285" s="6"/>
      <c r="BP285" s="6"/>
    </row>
    <row r="286" spans="1:68" x14ac:dyDescent="0.25">
      <c r="A286" s="14"/>
      <c r="B286" s="15"/>
      <c r="C286" s="16"/>
      <c r="D286" s="14"/>
      <c r="E286" s="14"/>
      <c r="F286" s="14"/>
      <c r="G286" s="14"/>
      <c r="H286" s="14"/>
      <c r="I286" s="14"/>
      <c r="J286" s="14"/>
      <c r="K286" s="14"/>
      <c r="L286" s="14"/>
      <c r="M286" s="14"/>
      <c r="N286" s="14"/>
      <c r="O286" s="14"/>
      <c r="P286" s="14"/>
      <c r="Q286" s="14"/>
      <c r="R286" s="14"/>
      <c r="S286" s="14"/>
      <c r="T286" s="14"/>
      <c r="U286" s="18"/>
      <c r="V286" s="14"/>
      <c r="W286" s="14"/>
      <c r="X286" s="15"/>
      <c r="Y286" s="15"/>
      <c r="Z286" s="14"/>
      <c r="AA286" s="14"/>
      <c r="AB286" s="14"/>
      <c r="AC286" s="14"/>
      <c r="AD286" s="14"/>
      <c r="AE286" s="14"/>
      <c r="AF286" s="14"/>
      <c r="AG286" s="21"/>
      <c r="AH286" s="14"/>
      <c r="AI286" s="15"/>
      <c r="AJ286" s="21"/>
      <c r="AK286" s="6"/>
      <c r="AL286" s="6"/>
      <c r="AM286" s="6"/>
      <c r="AN286" s="6"/>
      <c r="AO286" s="6"/>
      <c r="AP286" s="6"/>
      <c r="AQ286" s="6"/>
      <c r="AR286" s="6"/>
      <c r="AS286" s="6"/>
      <c r="AT286" s="6"/>
      <c r="AU286" s="6"/>
      <c r="AV286" s="6"/>
      <c r="AW286" s="6"/>
      <c r="AX286" s="6"/>
      <c r="AY286" s="6"/>
      <c r="AZ286" s="6"/>
      <c r="BA286" s="6"/>
      <c r="BB286" s="6"/>
      <c r="BC286" s="6"/>
      <c r="BD286" s="6"/>
      <c r="BE286" s="6"/>
      <c r="BF286" s="6"/>
      <c r="BG286" s="6"/>
      <c r="BH286" s="6"/>
      <c r="BI286" s="6"/>
      <c r="BJ286" s="6"/>
      <c r="BK286" s="6"/>
      <c r="BL286" s="6"/>
      <c r="BM286" s="6"/>
      <c r="BN286" s="6"/>
      <c r="BO286" s="6"/>
      <c r="BP286" s="6"/>
    </row>
    <row r="287" spans="1:68" x14ac:dyDescent="0.25">
      <c r="A287" s="14"/>
      <c r="B287" s="15"/>
      <c r="C287" s="16"/>
      <c r="D287" s="14"/>
      <c r="E287" s="14"/>
      <c r="F287" s="14"/>
      <c r="G287" s="14"/>
      <c r="H287" s="14"/>
      <c r="I287" s="14"/>
      <c r="J287" s="14"/>
      <c r="K287" s="14"/>
      <c r="L287" s="14"/>
      <c r="M287" s="14"/>
      <c r="N287" s="14"/>
      <c r="O287" s="14"/>
      <c r="P287" s="14"/>
      <c r="Q287" s="14"/>
      <c r="R287" s="14"/>
      <c r="S287" s="14"/>
      <c r="T287" s="14"/>
      <c r="U287" s="18"/>
      <c r="V287" s="14"/>
      <c r="W287" s="14"/>
      <c r="X287" s="15"/>
      <c r="Y287" s="15"/>
      <c r="Z287" s="14"/>
      <c r="AA287" s="14"/>
      <c r="AB287" s="14"/>
      <c r="AC287" s="14"/>
      <c r="AD287" s="14"/>
      <c r="AE287" s="14"/>
      <c r="AF287" s="14"/>
      <c r="AG287" s="21"/>
      <c r="AH287" s="14"/>
      <c r="AI287" s="15"/>
      <c r="AJ287" s="21"/>
      <c r="AK287" s="6"/>
      <c r="AL287" s="6"/>
      <c r="AM287" s="6"/>
      <c r="AN287" s="6"/>
      <c r="AO287" s="6"/>
      <c r="AP287" s="6"/>
      <c r="AQ287" s="6"/>
      <c r="AR287" s="6"/>
      <c r="AS287" s="6"/>
      <c r="AT287" s="6"/>
      <c r="AU287" s="6"/>
      <c r="AV287" s="6"/>
      <c r="AW287" s="6"/>
      <c r="AX287" s="6"/>
      <c r="AY287" s="6"/>
      <c r="AZ287" s="6"/>
      <c r="BA287" s="6"/>
      <c r="BB287" s="6"/>
      <c r="BC287" s="6"/>
      <c r="BD287" s="6"/>
      <c r="BE287" s="6"/>
      <c r="BF287" s="6"/>
      <c r="BG287" s="6"/>
      <c r="BH287" s="6"/>
      <c r="BI287" s="6"/>
      <c r="BJ287" s="6"/>
      <c r="BK287" s="6"/>
      <c r="BL287" s="6"/>
      <c r="BM287" s="6"/>
      <c r="BN287" s="6"/>
      <c r="BO287" s="6"/>
      <c r="BP287" s="6"/>
    </row>
    <row r="288" spans="1:68" x14ac:dyDescent="0.25">
      <c r="A288" s="14"/>
      <c r="B288" s="15"/>
      <c r="C288" s="16"/>
      <c r="D288" s="14"/>
      <c r="E288" s="14"/>
      <c r="F288" s="14"/>
      <c r="G288" s="14"/>
      <c r="H288" s="14"/>
      <c r="I288" s="14"/>
      <c r="J288" s="14"/>
      <c r="K288" s="14"/>
      <c r="L288" s="14"/>
      <c r="M288" s="14"/>
      <c r="N288" s="14"/>
      <c r="O288" s="14"/>
      <c r="P288" s="14"/>
      <c r="Q288" s="14"/>
      <c r="R288" s="14"/>
      <c r="S288" s="14"/>
      <c r="T288" s="14"/>
      <c r="U288" s="18"/>
      <c r="V288" s="14"/>
      <c r="W288" s="14"/>
      <c r="X288" s="15"/>
      <c r="Y288" s="15"/>
      <c r="Z288" s="14"/>
      <c r="AA288" s="14"/>
      <c r="AB288" s="14"/>
      <c r="AC288" s="14"/>
      <c r="AD288" s="14"/>
      <c r="AE288" s="14"/>
      <c r="AF288" s="14"/>
      <c r="AG288" s="21"/>
      <c r="AH288" s="14"/>
      <c r="AI288" s="15"/>
      <c r="AJ288" s="21"/>
      <c r="AK288" s="6"/>
      <c r="AL288" s="6"/>
      <c r="AM288" s="6"/>
      <c r="AN288" s="6"/>
      <c r="AO288" s="6"/>
      <c r="AP288" s="6"/>
      <c r="AQ288" s="6"/>
      <c r="AR288" s="6"/>
      <c r="AS288" s="6"/>
      <c r="AT288" s="6"/>
      <c r="AU288" s="6"/>
      <c r="AV288" s="6"/>
      <c r="AW288" s="6"/>
      <c r="AX288" s="6"/>
      <c r="AY288" s="6"/>
      <c r="AZ288" s="6"/>
      <c r="BA288" s="6"/>
      <c r="BB288" s="6"/>
      <c r="BC288" s="6"/>
      <c r="BD288" s="6"/>
      <c r="BE288" s="6"/>
      <c r="BF288" s="6"/>
      <c r="BG288" s="6"/>
      <c r="BH288" s="6"/>
      <c r="BI288" s="6"/>
      <c r="BJ288" s="6"/>
      <c r="BK288" s="6"/>
      <c r="BL288" s="6"/>
      <c r="BM288" s="6"/>
      <c r="BN288" s="6"/>
      <c r="BO288" s="6"/>
      <c r="BP288" s="6"/>
    </row>
    <row r="289" spans="1:68" x14ac:dyDescent="0.25">
      <c r="A289" s="14"/>
      <c r="B289" s="15"/>
      <c r="C289" s="16"/>
      <c r="D289" s="14"/>
      <c r="E289" s="14"/>
      <c r="F289" s="14"/>
      <c r="G289" s="14"/>
      <c r="H289" s="14"/>
      <c r="I289" s="14"/>
      <c r="J289" s="14"/>
      <c r="K289" s="14"/>
      <c r="L289" s="14"/>
      <c r="M289" s="14"/>
      <c r="N289" s="14"/>
      <c r="O289" s="14"/>
      <c r="P289" s="14"/>
      <c r="Q289" s="14"/>
      <c r="R289" s="14"/>
      <c r="S289" s="14"/>
      <c r="T289" s="14"/>
      <c r="U289" s="18"/>
      <c r="V289" s="14"/>
      <c r="W289" s="14"/>
      <c r="X289" s="15"/>
      <c r="Y289" s="15"/>
      <c r="Z289" s="14"/>
      <c r="AA289" s="14"/>
      <c r="AB289" s="14"/>
      <c r="AC289" s="14"/>
      <c r="AD289" s="14"/>
      <c r="AE289" s="14"/>
      <c r="AF289" s="14"/>
      <c r="AG289" s="21"/>
      <c r="AH289" s="14"/>
      <c r="AI289" s="15"/>
      <c r="AJ289" s="21"/>
      <c r="AK289" s="6"/>
      <c r="AL289" s="6"/>
      <c r="AM289" s="6"/>
      <c r="AN289" s="6"/>
      <c r="AO289" s="6"/>
      <c r="AP289" s="6"/>
      <c r="AQ289" s="6"/>
      <c r="AR289" s="6"/>
      <c r="AS289" s="6"/>
      <c r="AT289" s="6"/>
      <c r="AU289" s="6"/>
      <c r="AV289" s="6"/>
      <c r="AW289" s="6"/>
      <c r="AX289" s="6"/>
      <c r="AY289" s="6"/>
      <c r="AZ289" s="6"/>
      <c r="BA289" s="6"/>
      <c r="BB289" s="6"/>
      <c r="BC289" s="6"/>
      <c r="BD289" s="6"/>
      <c r="BE289" s="6"/>
      <c r="BF289" s="6"/>
      <c r="BG289" s="6"/>
      <c r="BH289" s="6"/>
      <c r="BI289" s="6"/>
      <c r="BJ289" s="6"/>
      <c r="BK289" s="6"/>
      <c r="BL289" s="6"/>
      <c r="BM289" s="6"/>
      <c r="BN289" s="6"/>
      <c r="BO289" s="6"/>
      <c r="BP289" s="6"/>
    </row>
    <row r="290" spans="1:68" x14ac:dyDescent="0.25">
      <c r="A290" s="14"/>
      <c r="B290" s="15"/>
      <c r="C290" s="16"/>
      <c r="D290" s="14"/>
      <c r="E290" s="14"/>
      <c r="F290" s="14"/>
      <c r="G290" s="14"/>
      <c r="H290" s="14"/>
      <c r="I290" s="14"/>
      <c r="J290" s="14"/>
      <c r="K290" s="14"/>
      <c r="L290" s="14"/>
      <c r="M290" s="14"/>
      <c r="N290" s="14"/>
      <c r="O290" s="14"/>
      <c r="P290" s="14"/>
      <c r="Q290" s="14"/>
      <c r="R290" s="14"/>
      <c r="S290" s="14"/>
      <c r="T290" s="14"/>
      <c r="U290" s="18"/>
      <c r="V290" s="14"/>
      <c r="W290" s="14"/>
      <c r="X290" s="15"/>
      <c r="Y290" s="15"/>
      <c r="Z290" s="14"/>
      <c r="AA290" s="14"/>
      <c r="AB290" s="14"/>
      <c r="AC290" s="14"/>
      <c r="AD290" s="14"/>
      <c r="AE290" s="14"/>
      <c r="AF290" s="14"/>
      <c r="AG290" s="21"/>
      <c r="AH290" s="14"/>
      <c r="AI290" s="15"/>
      <c r="AJ290" s="21"/>
      <c r="AK290" s="6"/>
      <c r="AL290" s="6"/>
      <c r="AM290" s="6"/>
      <c r="AN290" s="6"/>
      <c r="AO290" s="6"/>
      <c r="AP290" s="6"/>
      <c r="AQ290" s="6"/>
      <c r="AR290" s="6"/>
      <c r="AS290" s="6"/>
      <c r="AT290" s="6"/>
      <c r="AU290" s="6"/>
      <c r="AV290" s="6"/>
      <c r="AW290" s="6"/>
      <c r="AX290" s="6"/>
      <c r="AY290" s="6"/>
      <c r="AZ290" s="6"/>
      <c r="BA290" s="6"/>
      <c r="BB290" s="6"/>
      <c r="BC290" s="6"/>
      <c r="BD290" s="6"/>
      <c r="BE290" s="6"/>
      <c r="BF290" s="6"/>
      <c r="BG290" s="6"/>
      <c r="BH290" s="6"/>
      <c r="BI290" s="6"/>
      <c r="BJ290" s="6"/>
      <c r="BK290" s="6"/>
      <c r="BL290" s="6"/>
      <c r="BM290" s="6"/>
      <c r="BN290" s="6"/>
      <c r="BO290" s="6"/>
      <c r="BP290" s="6"/>
    </row>
    <row r="291" spans="1:68" x14ac:dyDescent="0.25">
      <c r="A291" s="14"/>
      <c r="B291" s="15"/>
      <c r="C291" s="16"/>
      <c r="D291" s="14"/>
      <c r="E291" s="14"/>
      <c r="F291" s="14"/>
      <c r="G291" s="14"/>
      <c r="H291" s="14"/>
      <c r="I291" s="14"/>
      <c r="J291" s="14"/>
      <c r="K291" s="14"/>
      <c r="L291" s="14"/>
      <c r="M291" s="14"/>
      <c r="N291" s="14"/>
      <c r="O291" s="14"/>
      <c r="P291" s="14"/>
      <c r="Q291" s="14"/>
      <c r="R291" s="14"/>
      <c r="S291" s="14"/>
      <c r="T291" s="14"/>
      <c r="U291" s="18"/>
      <c r="V291" s="14"/>
      <c r="W291" s="14"/>
      <c r="X291" s="15"/>
      <c r="Y291" s="15"/>
      <c r="Z291" s="14"/>
      <c r="AA291" s="14"/>
      <c r="AB291" s="14"/>
      <c r="AC291" s="14"/>
      <c r="AD291" s="14"/>
      <c r="AE291" s="14"/>
      <c r="AF291" s="14"/>
      <c r="AG291" s="21"/>
      <c r="AH291" s="14"/>
      <c r="AI291" s="15"/>
      <c r="AJ291" s="21"/>
      <c r="AK291" s="6"/>
      <c r="AL291" s="6"/>
      <c r="AM291" s="6"/>
      <c r="AN291" s="6"/>
      <c r="AO291" s="6"/>
      <c r="AP291" s="6"/>
      <c r="AQ291" s="6"/>
      <c r="AR291" s="6"/>
      <c r="AS291" s="6"/>
      <c r="AT291" s="6"/>
      <c r="AU291" s="6"/>
      <c r="AV291" s="6"/>
      <c r="AW291" s="6"/>
      <c r="AX291" s="6"/>
      <c r="AY291" s="6"/>
      <c r="AZ291" s="6"/>
      <c r="BA291" s="6"/>
      <c r="BB291" s="6"/>
      <c r="BC291" s="6"/>
      <c r="BD291" s="6"/>
      <c r="BE291" s="6"/>
      <c r="BF291" s="6"/>
      <c r="BG291" s="6"/>
      <c r="BH291" s="6"/>
      <c r="BI291" s="6"/>
      <c r="BJ291" s="6"/>
      <c r="BK291" s="6"/>
      <c r="BL291" s="6"/>
      <c r="BM291" s="6"/>
      <c r="BN291" s="6"/>
      <c r="BO291" s="6"/>
      <c r="BP291" s="6"/>
    </row>
    <row r="292" spans="1:68" x14ac:dyDescent="0.25">
      <c r="A292" s="14"/>
      <c r="B292" s="15"/>
      <c r="C292" s="16"/>
      <c r="D292" s="14"/>
      <c r="E292" s="14"/>
      <c r="F292" s="14"/>
      <c r="G292" s="14"/>
      <c r="H292" s="14"/>
      <c r="I292" s="14"/>
      <c r="J292" s="14"/>
      <c r="K292" s="14"/>
      <c r="L292" s="14"/>
      <c r="M292" s="14"/>
      <c r="N292" s="14"/>
      <c r="O292" s="14"/>
      <c r="P292" s="14"/>
      <c r="Q292" s="14"/>
      <c r="R292" s="14"/>
      <c r="S292" s="14"/>
      <c r="T292" s="14"/>
      <c r="U292" s="18"/>
      <c r="V292" s="14"/>
      <c r="W292" s="14"/>
      <c r="X292" s="15"/>
      <c r="Y292" s="15"/>
      <c r="Z292" s="14"/>
      <c r="AA292" s="14"/>
      <c r="AB292" s="14"/>
      <c r="AC292" s="14"/>
      <c r="AD292" s="14"/>
      <c r="AE292" s="14"/>
      <c r="AF292" s="14"/>
      <c r="AG292" s="21"/>
      <c r="AH292" s="14"/>
      <c r="AI292" s="15"/>
      <c r="AJ292" s="21"/>
      <c r="AK292" s="6"/>
      <c r="AL292" s="6"/>
      <c r="AM292" s="6"/>
      <c r="AN292" s="6"/>
      <c r="AO292" s="6"/>
      <c r="AP292" s="6"/>
      <c r="AQ292" s="6"/>
      <c r="AR292" s="6"/>
      <c r="AS292" s="6"/>
      <c r="AT292" s="6"/>
      <c r="AU292" s="6"/>
      <c r="AV292" s="6"/>
      <c r="AW292" s="6"/>
      <c r="AX292" s="6"/>
      <c r="AY292" s="6"/>
      <c r="AZ292" s="6"/>
      <c r="BA292" s="6"/>
      <c r="BB292" s="6"/>
      <c r="BC292" s="6"/>
      <c r="BD292" s="6"/>
      <c r="BE292" s="6"/>
      <c r="BF292" s="6"/>
      <c r="BG292" s="6"/>
      <c r="BH292" s="6"/>
      <c r="BI292" s="6"/>
      <c r="BJ292" s="6"/>
      <c r="BK292" s="6"/>
      <c r="BL292" s="6"/>
      <c r="BM292" s="6"/>
      <c r="BN292" s="6"/>
      <c r="BO292" s="6"/>
      <c r="BP292" s="6"/>
    </row>
    <row r="293" spans="1:68" x14ac:dyDescent="0.25">
      <c r="A293" s="14"/>
      <c r="B293" s="15"/>
      <c r="C293" s="16"/>
      <c r="D293" s="14"/>
      <c r="E293" s="14"/>
      <c r="F293" s="14"/>
      <c r="G293" s="14"/>
      <c r="H293" s="14"/>
      <c r="I293" s="14"/>
      <c r="J293" s="14"/>
      <c r="K293" s="14"/>
      <c r="L293" s="14"/>
      <c r="M293" s="14"/>
      <c r="N293" s="14"/>
      <c r="O293" s="14"/>
      <c r="P293" s="14"/>
      <c r="Q293" s="14"/>
      <c r="R293" s="14"/>
      <c r="S293" s="14"/>
      <c r="T293" s="14"/>
      <c r="U293" s="18"/>
      <c r="V293" s="14"/>
      <c r="W293" s="14"/>
      <c r="X293" s="15"/>
      <c r="Y293" s="15"/>
      <c r="Z293" s="14"/>
      <c r="AA293" s="14"/>
      <c r="AB293" s="14"/>
      <c r="AC293" s="14"/>
      <c r="AD293" s="14"/>
      <c r="AE293" s="14"/>
      <c r="AF293" s="14"/>
      <c r="AG293" s="21"/>
      <c r="AH293" s="14"/>
      <c r="AI293" s="15"/>
      <c r="AJ293" s="21"/>
      <c r="AK293" s="6"/>
      <c r="AL293" s="6"/>
      <c r="AM293" s="6"/>
      <c r="AN293" s="6"/>
      <c r="AO293" s="6"/>
      <c r="AP293" s="6"/>
      <c r="AQ293" s="6"/>
      <c r="AR293" s="6"/>
      <c r="AS293" s="6"/>
      <c r="AT293" s="6"/>
      <c r="AU293" s="6"/>
      <c r="AV293" s="6"/>
      <c r="AW293" s="6"/>
      <c r="AX293" s="6"/>
      <c r="AY293" s="6"/>
      <c r="AZ293" s="6"/>
      <c r="BA293" s="6"/>
      <c r="BB293" s="6"/>
      <c r="BC293" s="6"/>
      <c r="BD293" s="6"/>
      <c r="BE293" s="6"/>
      <c r="BF293" s="6"/>
      <c r="BG293" s="6"/>
      <c r="BH293" s="6"/>
      <c r="BI293" s="6"/>
      <c r="BJ293" s="6"/>
      <c r="BK293" s="6"/>
      <c r="BL293" s="6"/>
      <c r="BM293" s="6"/>
      <c r="BN293" s="6"/>
      <c r="BO293" s="6"/>
      <c r="BP293" s="6"/>
    </row>
    <row r="294" spans="1:68" x14ac:dyDescent="0.25">
      <c r="A294" s="14"/>
      <c r="B294" s="15"/>
      <c r="C294" s="16"/>
      <c r="D294" s="14"/>
      <c r="E294" s="14"/>
      <c r="F294" s="14"/>
      <c r="G294" s="14"/>
      <c r="H294" s="14"/>
      <c r="I294" s="14"/>
      <c r="J294" s="14"/>
      <c r="K294" s="14"/>
      <c r="L294" s="14"/>
      <c r="M294" s="14"/>
      <c r="N294" s="14"/>
      <c r="O294" s="14"/>
      <c r="P294" s="14"/>
      <c r="Q294" s="14"/>
      <c r="R294" s="14"/>
      <c r="S294" s="14"/>
      <c r="T294" s="14"/>
      <c r="U294" s="18"/>
      <c r="V294" s="14"/>
      <c r="W294" s="14"/>
      <c r="X294" s="15"/>
      <c r="Y294" s="15"/>
      <c r="Z294" s="14"/>
      <c r="AA294" s="14"/>
      <c r="AB294" s="14"/>
      <c r="AC294" s="14"/>
      <c r="AD294" s="14"/>
      <c r="AE294" s="14"/>
      <c r="AF294" s="14"/>
      <c r="AG294" s="21"/>
      <c r="AH294" s="14"/>
      <c r="AI294" s="15"/>
      <c r="AJ294" s="21"/>
      <c r="AK294" s="6"/>
      <c r="AL294" s="6"/>
      <c r="AM294" s="6"/>
      <c r="AN294" s="6"/>
      <c r="AO294" s="6"/>
      <c r="AP294" s="6"/>
      <c r="AQ294" s="6"/>
      <c r="AR294" s="6"/>
      <c r="AS294" s="6"/>
      <c r="AT294" s="6"/>
      <c r="AU294" s="6"/>
      <c r="AV294" s="6"/>
      <c r="AW294" s="6"/>
      <c r="AX294" s="6"/>
      <c r="AY294" s="6"/>
      <c r="AZ294" s="6"/>
      <c r="BA294" s="6"/>
      <c r="BB294" s="6"/>
      <c r="BC294" s="6"/>
      <c r="BD294" s="6"/>
      <c r="BE294" s="6"/>
      <c r="BF294" s="6"/>
      <c r="BG294" s="6"/>
      <c r="BH294" s="6"/>
      <c r="BI294" s="6"/>
      <c r="BJ294" s="6"/>
      <c r="BK294" s="6"/>
      <c r="BL294" s="6"/>
      <c r="BM294" s="6"/>
      <c r="BN294" s="6"/>
      <c r="BO294" s="6"/>
      <c r="BP294" s="6"/>
    </row>
    <row r="295" spans="1:68" x14ac:dyDescent="0.25">
      <c r="A295" s="14"/>
      <c r="B295" s="15"/>
      <c r="C295" s="16"/>
      <c r="D295" s="14"/>
      <c r="E295" s="14"/>
      <c r="F295" s="14"/>
      <c r="G295" s="14"/>
      <c r="H295" s="14"/>
      <c r="I295" s="14"/>
      <c r="J295" s="14"/>
      <c r="K295" s="14"/>
      <c r="L295" s="14"/>
      <c r="M295" s="14"/>
      <c r="N295" s="14"/>
      <c r="O295" s="14"/>
      <c r="P295" s="14"/>
      <c r="Q295" s="14"/>
      <c r="R295" s="14"/>
      <c r="S295" s="14"/>
      <c r="T295" s="14"/>
      <c r="U295" s="18"/>
      <c r="V295" s="14"/>
      <c r="W295" s="14"/>
      <c r="X295" s="15"/>
      <c r="Y295" s="15"/>
      <c r="Z295" s="14"/>
      <c r="AA295" s="14"/>
      <c r="AB295" s="14"/>
      <c r="AC295" s="14"/>
      <c r="AD295" s="14"/>
      <c r="AE295" s="14"/>
      <c r="AF295" s="14"/>
      <c r="AG295" s="21"/>
      <c r="AH295" s="14"/>
      <c r="AI295" s="15"/>
      <c r="AJ295" s="21"/>
      <c r="AK295" s="6"/>
      <c r="AL295" s="6"/>
      <c r="AM295" s="6"/>
      <c r="AN295" s="6"/>
      <c r="AO295" s="6"/>
      <c r="AP295" s="6"/>
      <c r="AQ295" s="6"/>
      <c r="AR295" s="6"/>
      <c r="AS295" s="6"/>
      <c r="AT295" s="6"/>
      <c r="AU295" s="6"/>
      <c r="AV295" s="6"/>
      <c r="AW295" s="6"/>
      <c r="AX295" s="6"/>
      <c r="AY295" s="6"/>
      <c r="AZ295" s="6"/>
      <c r="BA295" s="6"/>
      <c r="BB295" s="6"/>
      <c r="BC295" s="6"/>
      <c r="BD295" s="6"/>
      <c r="BE295" s="6"/>
      <c r="BF295" s="6"/>
      <c r="BG295" s="6"/>
      <c r="BH295" s="6"/>
      <c r="BI295" s="6"/>
      <c r="BJ295" s="6"/>
      <c r="BK295" s="6"/>
      <c r="BL295" s="6"/>
      <c r="BM295" s="6"/>
      <c r="BN295" s="6"/>
      <c r="BO295" s="6"/>
      <c r="BP295" s="6"/>
    </row>
    <row r="296" spans="1:68" x14ac:dyDescent="0.25">
      <c r="A296" s="14"/>
      <c r="B296" s="15"/>
      <c r="C296" s="16"/>
      <c r="D296" s="14"/>
      <c r="E296" s="14"/>
      <c r="F296" s="14"/>
      <c r="G296" s="14"/>
      <c r="H296" s="14"/>
      <c r="I296" s="14"/>
      <c r="J296" s="14"/>
      <c r="K296" s="14"/>
      <c r="L296" s="14"/>
      <c r="M296" s="14"/>
      <c r="N296" s="14"/>
      <c r="O296" s="14"/>
      <c r="P296" s="14"/>
      <c r="Q296" s="14"/>
      <c r="R296" s="14"/>
      <c r="S296" s="14"/>
      <c r="T296" s="14"/>
      <c r="U296" s="18"/>
      <c r="V296" s="14"/>
      <c r="W296" s="14"/>
      <c r="X296" s="15"/>
      <c r="Y296" s="15"/>
      <c r="Z296" s="14"/>
      <c r="AA296" s="14"/>
      <c r="AB296" s="14"/>
      <c r="AC296" s="14"/>
      <c r="AD296" s="14"/>
      <c r="AE296" s="14"/>
      <c r="AF296" s="14"/>
      <c r="AG296" s="21"/>
      <c r="AH296" s="14"/>
      <c r="AI296" s="15"/>
      <c r="AJ296" s="21"/>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s="6"/>
      <c r="BI296" s="6"/>
      <c r="BJ296" s="6"/>
      <c r="BK296" s="6"/>
      <c r="BL296" s="6"/>
      <c r="BM296" s="6"/>
      <c r="BN296" s="6"/>
      <c r="BO296" s="6"/>
      <c r="BP296" s="6"/>
    </row>
    <row r="297" spans="1:68" x14ac:dyDescent="0.25">
      <c r="A297" s="14"/>
      <c r="B297" s="15"/>
      <c r="C297" s="16"/>
      <c r="D297" s="14"/>
      <c r="E297" s="14"/>
      <c r="F297" s="14"/>
      <c r="G297" s="14"/>
      <c r="H297" s="14"/>
      <c r="I297" s="14"/>
      <c r="J297" s="14"/>
      <c r="K297" s="14"/>
      <c r="L297" s="14"/>
      <c r="M297" s="14"/>
      <c r="N297" s="14"/>
      <c r="O297" s="14"/>
      <c r="P297" s="14"/>
      <c r="Q297" s="14"/>
      <c r="R297" s="14"/>
      <c r="S297" s="14"/>
      <c r="T297" s="14"/>
      <c r="U297" s="18"/>
      <c r="V297" s="14"/>
      <c r="W297" s="14"/>
      <c r="X297" s="15"/>
      <c r="Y297" s="15"/>
      <c r="Z297" s="14"/>
      <c r="AA297" s="14"/>
      <c r="AB297" s="14"/>
      <c r="AC297" s="14"/>
      <c r="AD297" s="14"/>
      <c r="AE297" s="14"/>
      <c r="AF297" s="14"/>
      <c r="AG297" s="21"/>
      <c r="AH297" s="14"/>
      <c r="AI297" s="15"/>
      <c r="AJ297" s="21"/>
      <c r="AK297" s="6"/>
      <c r="AL297" s="6"/>
      <c r="AM297" s="6"/>
      <c r="AN297" s="6"/>
      <c r="AO297" s="6"/>
      <c r="AP297" s="6"/>
      <c r="AQ297" s="6"/>
      <c r="AR297" s="6"/>
      <c r="AS297" s="6"/>
      <c r="AT297" s="6"/>
      <c r="AU297" s="6"/>
      <c r="AV297" s="6"/>
      <c r="AW297" s="6"/>
      <c r="AX297" s="6"/>
      <c r="AY297" s="6"/>
      <c r="AZ297" s="6"/>
      <c r="BA297" s="6"/>
      <c r="BB297" s="6"/>
      <c r="BC297" s="6"/>
      <c r="BD297" s="6"/>
      <c r="BE297" s="6"/>
      <c r="BF297" s="6"/>
      <c r="BG297" s="6"/>
      <c r="BH297" s="6"/>
      <c r="BI297" s="6"/>
      <c r="BJ297" s="6"/>
      <c r="BK297" s="6"/>
      <c r="BL297" s="6"/>
      <c r="BM297" s="6"/>
      <c r="BN297" s="6"/>
      <c r="BO297" s="6"/>
      <c r="BP297" s="6"/>
    </row>
    <row r="298" spans="1:68" x14ac:dyDescent="0.25">
      <c r="A298" s="14"/>
      <c r="B298" s="15"/>
      <c r="C298" s="16"/>
      <c r="D298" s="14"/>
      <c r="E298" s="14"/>
      <c r="F298" s="14"/>
      <c r="G298" s="14"/>
      <c r="H298" s="14"/>
      <c r="I298" s="14"/>
      <c r="J298" s="14"/>
      <c r="K298" s="14"/>
      <c r="L298" s="14"/>
      <c r="M298" s="14"/>
      <c r="N298" s="14"/>
      <c r="O298" s="14"/>
      <c r="P298" s="14"/>
      <c r="Q298" s="14"/>
      <c r="R298" s="14"/>
      <c r="S298" s="14"/>
      <c r="T298" s="14"/>
      <c r="U298" s="18"/>
      <c r="V298" s="14"/>
      <c r="W298" s="14"/>
      <c r="X298" s="15"/>
      <c r="Y298" s="15"/>
      <c r="Z298" s="14"/>
      <c r="AA298" s="14"/>
      <c r="AB298" s="14"/>
      <c r="AC298" s="14"/>
      <c r="AD298" s="14"/>
      <c r="AE298" s="14"/>
      <c r="AF298" s="14"/>
      <c r="AG298" s="21"/>
      <c r="AH298" s="14"/>
      <c r="AI298" s="15"/>
      <c r="AJ298" s="21"/>
      <c r="AK298" s="6"/>
      <c r="AL298" s="6"/>
      <c r="AM298" s="6"/>
      <c r="AN298" s="6"/>
      <c r="AO298" s="6"/>
      <c r="AP298" s="6"/>
      <c r="AQ298" s="6"/>
      <c r="AR298" s="6"/>
      <c r="AS298" s="6"/>
      <c r="AT298" s="6"/>
      <c r="AU298" s="6"/>
      <c r="AV298" s="6"/>
      <c r="AW298" s="6"/>
      <c r="AX298" s="6"/>
      <c r="AY298" s="6"/>
      <c r="AZ298" s="6"/>
      <c r="BA298" s="6"/>
      <c r="BB298" s="6"/>
      <c r="BC298" s="6"/>
      <c r="BD298" s="6"/>
      <c r="BE298" s="6"/>
      <c r="BF298" s="6"/>
      <c r="BG298" s="6"/>
      <c r="BH298" s="6"/>
      <c r="BI298" s="6"/>
      <c r="BJ298" s="6"/>
      <c r="BK298" s="6"/>
      <c r="BL298" s="6"/>
      <c r="BM298" s="6"/>
      <c r="BN298" s="6"/>
      <c r="BO298" s="6"/>
      <c r="BP298" s="6"/>
    </row>
    <row r="299" spans="1:68" x14ac:dyDescent="0.25">
      <c r="A299" s="14"/>
      <c r="B299" s="15"/>
      <c r="C299" s="16"/>
      <c r="D299" s="14"/>
      <c r="E299" s="14"/>
      <c r="F299" s="14"/>
      <c r="G299" s="14"/>
      <c r="H299" s="14"/>
      <c r="I299" s="14"/>
      <c r="J299" s="14"/>
      <c r="K299" s="14"/>
      <c r="L299" s="14"/>
      <c r="M299" s="14"/>
      <c r="N299" s="14"/>
      <c r="O299" s="14"/>
      <c r="P299" s="14"/>
      <c r="Q299" s="14"/>
      <c r="R299" s="14"/>
      <c r="S299" s="14"/>
      <c r="T299" s="14"/>
      <c r="U299" s="18"/>
      <c r="V299" s="14"/>
      <c r="W299" s="14"/>
      <c r="X299" s="15"/>
      <c r="Y299" s="15"/>
      <c r="Z299" s="14"/>
      <c r="AA299" s="14"/>
      <c r="AB299" s="14"/>
      <c r="AC299" s="14"/>
      <c r="AD299" s="14"/>
      <c r="AE299" s="14"/>
      <c r="AF299" s="14"/>
      <c r="AG299" s="21"/>
      <c r="AH299" s="14"/>
      <c r="AI299" s="15"/>
      <c r="AJ299" s="21"/>
      <c r="AK299" s="6"/>
      <c r="AL299" s="6"/>
      <c r="AM299" s="6"/>
      <c r="AN299" s="6"/>
      <c r="AO299" s="6"/>
      <c r="AP299" s="6"/>
      <c r="AQ299" s="6"/>
      <c r="AR299" s="6"/>
      <c r="AS299" s="6"/>
      <c r="AT299" s="6"/>
      <c r="AU299" s="6"/>
      <c r="AV299" s="6"/>
      <c r="AW299" s="6"/>
      <c r="AX299" s="6"/>
      <c r="AY299" s="6"/>
      <c r="AZ299" s="6"/>
      <c r="BA299" s="6"/>
      <c r="BB299" s="6"/>
      <c r="BC299" s="6"/>
      <c r="BD299" s="6"/>
      <c r="BE299" s="6"/>
      <c r="BF299" s="6"/>
      <c r="BG299" s="6"/>
      <c r="BH299" s="6"/>
      <c r="BI299" s="6"/>
      <c r="BJ299" s="6"/>
      <c r="BK299" s="6"/>
      <c r="BL299" s="6"/>
      <c r="BM299" s="6"/>
      <c r="BN299" s="6"/>
      <c r="BO299" s="6"/>
      <c r="BP299" s="6"/>
    </row>
    <row r="300" spans="1:68" x14ac:dyDescent="0.25">
      <c r="A300" s="14"/>
      <c r="B300" s="15"/>
      <c r="C300" s="16"/>
      <c r="D300" s="14"/>
      <c r="E300" s="14"/>
      <c r="F300" s="14"/>
      <c r="G300" s="14"/>
      <c r="H300" s="14"/>
      <c r="I300" s="14"/>
      <c r="J300" s="14"/>
      <c r="K300" s="14"/>
      <c r="L300" s="14"/>
      <c r="M300" s="14"/>
      <c r="N300" s="14"/>
      <c r="O300" s="14"/>
      <c r="P300" s="14"/>
      <c r="Q300" s="14"/>
      <c r="R300" s="14"/>
      <c r="S300" s="14"/>
      <c r="T300" s="14"/>
      <c r="U300" s="18"/>
      <c r="V300" s="14"/>
      <c r="W300" s="14"/>
      <c r="X300" s="15"/>
      <c r="Y300" s="15"/>
      <c r="Z300" s="14"/>
      <c r="AA300" s="14"/>
      <c r="AB300" s="14"/>
      <c r="AC300" s="14"/>
      <c r="AD300" s="14"/>
      <c r="AE300" s="14"/>
      <c r="AF300" s="14"/>
      <c r="AG300" s="21"/>
      <c r="AH300" s="14"/>
      <c r="AI300" s="15"/>
      <c r="AJ300" s="21"/>
      <c r="AK300" s="6"/>
      <c r="AL300" s="6"/>
      <c r="AM300" s="6"/>
      <c r="AN300" s="6"/>
      <c r="AO300" s="6"/>
      <c r="AP300" s="6"/>
      <c r="AQ300" s="6"/>
      <c r="AR300" s="6"/>
      <c r="AS300" s="6"/>
      <c r="AT300" s="6"/>
      <c r="AU300" s="6"/>
      <c r="AV300" s="6"/>
      <c r="AW300" s="6"/>
      <c r="AX300" s="6"/>
      <c r="AY300" s="6"/>
      <c r="AZ300" s="6"/>
      <c r="BA300" s="6"/>
      <c r="BB300" s="6"/>
      <c r="BC300" s="6"/>
      <c r="BD300" s="6"/>
      <c r="BE300" s="6"/>
      <c r="BF300" s="6"/>
      <c r="BG300" s="6"/>
      <c r="BH300" s="6"/>
      <c r="BI300" s="6"/>
      <c r="BJ300" s="6"/>
      <c r="BK300" s="6"/>
      <c r="BL300" s="6"/>
      <c r="BM300" s="6"/>
      <c r="BN300" s="6"/>
      <c r="BO300" s="6"/>
      <c r="BP300" s="6"/>
    </row>
    <row r="301" spans="1:68" x14ac:dyDescent="0.25">
      <c r="A301" s="14"/>
      <c r="B301" s="15"/>
      <c r="C301" s="16"/>
      <c r="D301" s="14"/>
      <c r="E301" s="14"/>
      <c r="F301" s="14"/>
      <c r="G301" s="14"/>
      <c r="H301" s="14"/>
      <c r="I301" s="14"/>
      <c r="J301" s="14"/>
      <c r="K301" s="14"/>
      <c r="L301" s="14"/>
      <c r="M301" s="14"/>
      <c r="N301" s="14"/>
      <c r="O301" s="14"/>
      <c r="P301" s="14"/>
      <c r="Q301" s="14"/>
      <c r="R301" s="14"/>
      <c r="S301" s="14"/>
      <c r="T301" s="14"/>
      <c r="U301" s="18"/>
      <c r="V301" s="14"/>
      <c r="W301" s="14"/>
      <c r="X301" s="15"/>
      <c r="Y301" s="15"/>
      <c r="Z301" s="14"/>
      <c r="AA301" s="14"/>
      <c r="AB301" s="14"/>
      <c r="AC301" s="14"/>
      <c r="AD301" s="14"/>
      <c r="AE301" s="14"/>
      <c r="AF301" s="14"/>
      <c r="AG301" s="21"/>
      <c r="AH301" s="14"/>
      <c r="AI301" s="15"/>
      <c r="AJ301" s="21"/>
      <c r="AK301" s="6"/>
      <c r="AL301" s="6"/>
      <c r="AM301" s="6"/>
      <c r="AN301" s="6"/>
      <c r="AO301" s="6"/>
      <c r="AP301" s="6"/>
      <c r="AQ301" s="6"/>
      <c r="AR301" s="6"/>
      <c r="AS301" s="6"/>
      <c r="AT301" s="6"/>
      <c r="AU301" s="6"/>
      <c r="AV301" s="6"/>
      <c r="AW301" s="6"/>
      <c r="AX301" s="6"/>
      <c r="AY301" s="6"/>
      <c r="AZ301" s="6"/>
      <c r="BA301" s="6"/>
      <c r="BB301" s="6"/>
      <c r="BC301" s="6"/>
      <c r="BD301" s="6"/>
      <c r="BE301" s="6"/>
      <c r="BF301" s="6"/>
      <c r="BG301" s="6"/>
      <c r="BH301" s="6"/>
      <c r="BI301" s="6"/>
      <c r="BJ301" s="6"/>
      <c r="BK301" s="6"/>
      <c r="BL301" s="6"/>
      <c r="BM301" s="6"/>
      <c r="BN301" s="6"/>
      <c r="BO301" s="6"/>
      <c r="BP301" s="6"/>
    </row>
    <row r="302" spans="1:68" x14ac:dyDescent="0.25">
      <c r="A302" s="14"/>
      <c r="B302" s="15"/>
      <c r="C302" s="16"/>
      <c r="D302" s="14"/>
      <c r="E302" s="14"/>
      <c r="F302" s="14"/>
      <c r="G302" s="14"/>
      <c r="H302" s="14"/>
      <c r="I302" s="14"/>
      <c r="J302" s="14"/>
      <c r="K302" s="14"/>
      <c r="L302" s="14"/>
      <c r="M302" s="14"/>
      <c r="N302" s="14"/>
      <c r="O302" s="14"/>
      <c r="P302" s="14"/>
      <c r="Q302" s="14"/>
      <c r="R302" s="14"/>
      <c r="S302" s="14"/>
      <c r="T302" s="14"/>
      <c r="U302" s="18"/>
      <c r="V302" s="14"/>
      <c r="W302" s="14"/>
      <c r="X302" s="15"/>
      <c r="Y302" s="15"/>
      <c r="Z302" s="14"/>
      <c r="AA302" s="14"/>
      <c r="AB302" s="14"/>
      <c r="AC302" s="14"/>
      <c r="AD302" s="14"/>
      <c r="AE302" s="14"/>
      <c r="AF302" s="14"/>
      <c r="AG302" s="21"/>
      <c r="AH302" s="14"/>
      <c r="AI302" s="15"/>
      <c r="AJ302" s="21"/>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c r="BI302" s="6"/>
      <c r="BJ302" s="6"/>
      <c r="BK302" s="6"/>
      <c r="BL302" s="6"/>
      <c r="BM302" s="6"/>
      <c r="BN302" s="6"/>
      <c r="BO302" s="6"/>
      <c r="BP302" s="6"/>
    </row>
    <row r="303" spans="1:68" x14ac:dyDescent="0.25">
      <c r="A303" s="14"/>
      <c r="B303" s="15"/>
      <c r="C303" s="16"/>
      <c r="D303" s="14"/>
      <c r="E303" s="14"/>
      <c r="F303" s="14"/>
      <c r="G303" s="14"/>
      <c r="H303" s="14"/>
      <c r="I303" s="14"/>
      <c r="J303" s="14"/>
      <c r="K303" s="14"/>
      <c r="L303" s="14"/>
      <c r="M303" s="14"/>
      <c r="N303" s="14"/>
      <c r="O303" s="14"/>
      <c r="P303" s="14"/>
      <c r="Q303" s="14"/>
      <c r="R303" s="14"/>
      <c r="S303" s="14"/>
      <c r="T303" s="14"/>
      <c r="U303" s="18"/>
      <c r="V303" s="14"/>
      <c r="W303" s="14"/>
      <c r="X303" s="15"/>
      <c r="Y303" s="15"/>
      <c r="Z303" s="14"/>
      <c r="AA303" s="14"/>
      <c r="AB303" s="14"/>
      <c r="AC303" s="14"/>
      <c r="AD303" s="14"/>
      <c r="AE303" s="14"/>
      <c r="AF303" s="14"/>
      <c r="AG303" s="21"/>
      <c r="AH303" s="14"/>
      <c r="AI303" s="15"/>
      <c r="AJ303" s="21"/>
      <c r="AK303" s="6"/>
      <c r="AL303" s="6"/>
      <c r="AM303" s="6"/>
      <c r="AN303" s="6"/>
      <c r="AO303" s="6"/>
      <c r="AP303" s="6"/>
      <c r="AQ303" s="6"/>
      <c r="AR303" s="6"/>
      <c r="AS303" s="6"/>
      <c r="AT303" s="6"/>
      <c r="AU303" s="6"/>
      <c r="AV303" s="6"/>
      <c r="AW303" s="6"/>
      <c r="AX303" s="6"/>
      <c r="AY303" s="6"/>
      <c r="AZ303" s="6"/>
      <c r="BA303" s="6"/>
      <c r="BB303" s="6"/>
      <c r="BC303" s="6"/>
      <c r="BD303" s="6"/>
      <c r="BE303" s="6"/>
      <c r="BF303" s="6"/>
      <c r="BG303" s="6"/>
      <c r="BH303" s="6"/>
      <c r="BI303" s="6"/>
      <c r="BJ303" s="6"/>
      <c r="BK303" s="6"/>
      <c r="BL303" s="6"/>
      <c r="BM303" s="6"/>
      <c r="BN303" s="6"/>
      <c r="BO303" s="6"/>
      <c r="BP303" s="6"/>
    </row>
    <row r="304" spans="1:68" x14ac:dyDescent="0.25">
      <c r="A304" s="14"/>
      <c r="B304" s="15"/>
      <c r="C304" s="16"/>
      <c r="D304" s="14"/>
      <c r="E304" s="14"/>
      <c r="F304" s="14"/>
      <c r="G304" s="14"/>
      <c r="H304" s="14"/>
      <c r="I304" s="14"/>
      <c r="J304" s="14"/>
      <c r="K304" s="14"/>
      <c r="L304" s="14"/>
      <c r="M304" s="14"/>
      <c r="N304" s="14"/>
      <c r="O304" s="14"/>
      <c r="P304" s="14"/>
      <c r="Q304" s="14"/>
      <c r="R304" s="14"/>
      <c r="S304" s="14"/>
      <c r="T304" s="14"/>
      <c r="U304" s="18"/>
      <c r="V304" s="14"/>
      <c r="W304" s="14"/>
      <c r="X304" s="15"/>
      <c r="Y304" s="15"/>
      <c r="Z304" s="14"/>
      <c r="AA304" s="14"/>
      <c r="AB304" s="14"/>
      <c r="AC304" s="14"/>
      <c r="AD304" s="14"/>
      <c r="AE304" s="14"/>
      <c r="AF304" s="14"/>
      <c r="AG304" s="21"/>
      <c r="AH304" s="14"/>
      <c r="AI304" s="15"/>
      <c r="AJ304" s="21"/>
      <c r="AK304" s="6"/>
      <c r="AL304" s="6"/>
      <c r="AM304" s="6"/>
      <c r="AN304" s="6"/>
      <c r="AO304" s="6"/>
      <c r="AP304" s="6"/>
      <c r="AQ304" s="6"/>
      <c r="AR304" s="6"/>
      <c r="AS304" s="6"/>
      <c r="AT304" s="6"/>
      <c r="AU304" s="6"/>
      <c r="AV304" s="6"/>
      <c r="AW304" s="6"/>
      <c r="AX304" s="6"/>
      <c r="AY304" s="6"/>
      <c r="AZ304" s="6"/>
      <c r="BA304" s="6"/>
      <c r="BB304" s="6"/>
      <c r="BC304" s="6"/>
      <c r="BD304" s="6"/>
      <c r="BE304" s="6"/>
      <c r="BF304" s="6"/>
      <c r="BG304" s="6"/>
      <c r="BH304" s="6"/>
      <c r="BI304" s="6"/>
      <c r="BJ304" s="6"/>
      <c r="BK304" s="6"/>
      <c r="BL304" s="6"/>
      <c r="BM304" s="6"/>
      <c r="BN304" s="6"/>
      <c r="BO304" s="6"/>
      <c r="BP304" s="6"/>
    </row>
    <row r="305" spans="1:68" x14ac:dyDescent="0.25">
      <c r="A305" s="10"/>
      <c r="B305" s="11"/>
      <c r="C305" s="12"/>
      <c r="D305" s="10"/>
      <c r="E305" s="10"/>
      <c r="F305" s="10"/>
      <c r="G305" s="10"/>
      <c r="H305" s="10"/>
      <c r="I305" s="10"/>
      <c r="J305" s="10"/>
      <c r="K305" s="10"/>
      <c r="L305" s="10"/>
      <c r="M305" s="10"/>
      <c r="N305" s="10"/>
      <c r="O305" s="10"/>
      <c r="P305" s="10"/>
      <c r="Q305" s="10"/>
      <c r="R305" s="10"/>
      <c r="S305" s="10"/>
      <c r="T305" s="10"/>
      <c r="U305" s="5"/>
      <c r="V305" s="10"/>
      <c r="W305" s="10"/>
      <c r="X305" s="11"/>
      <c r="Y305" s="11"/>
      <c r="Z305" s="10"/>
      <c r="AA305" s="10"/>
      <c r="AB305" s="10"/>
      <c r="AC305" s="10"/>
      <c r="AD305" s="10"/>
      <c r="AE305" s="10"/>
      <c r="AF305" s="10"/>
      <c r="AG305" s="13"/>
      <c r="AH305" s="10"/>
      <c r="AI305" s="11"/>
      <c r="AJ305" s="13"/>
      <c r="AK305" s="6"/>
      <c r="AL305" s="6"/>
      <c r="AM305" s="6"/>
      <c r="AN305" s="6"/>
      <c r="AO305" s="6"/>
      <c r="AP305" s="6"/>
      <c r="AQ305" s="6"/>
      <c r="AR305" s="6"/>
      <c r="AS305" s="6"/>
      <c r="AT305" s="6"/>
      <c r="AU305" s="6"/>
      <c r="AV305" s="6"/>
      <c r="AW305" s="6"/>
      <c r="AX305" s="6"/>
      <c r="AY305" s="6"/>
      <c r="AZ305" s="6"/>
      <c r="BA305" s="6"/>
      <c r="BB305" s="6"/>
      <c r="BC305" s="6"/>
      <c r="BD305" s="6"/>
      <c r="BE305" s="6"/>
      <c r="BF305" s="6"/>
      <c r="BG305" s="6"/>
      <c r="BH305" s="6"/>
      <c r="BI305" s="6"/>
      <c r="BJ305" s="6"/>
      <c r="BK305" s="6"/>
      <c r="BL305" s="6"/>
      <c r="BM305" s="6"/>
      <c r="BN305" s="6"/>
      <c r="BO305" s="6"/>
      <c r="BP305" s="6"/>
    </row>
    <row r="306" spans="1:68" x14ac:dyDescent="0.25">
      <c r="A306" s="10"/>
      <c r="B306" s="11"/>
      <c r="C306" s="12"/>
      <c r="D306" s="10"/>
      <c r="E306" s="10"/>
      <c r="F306" s="10"/>
      <c r="G306" s="10"/>
      <c r="H306" s="10"/>
      <c r="I306" s="10"/>
      <c r="J306" s="10"/>
      <c r="K306" s="10"/>
      <c r="L306" s="10"/>
      <c r="M306" s="10"/>
      <c r="N306" s="10"/>
      <c r="O306" s="10"/>
      <c r="P306" s="10"/>
      <c r="Q306" s="10"/>
      <c r="R306" s="10"/>
      <c r="S306" s="10"/>
      <c r="T306" s="10"/>
      <c r="U306" s="5"/>
      <c r="V306" s="10"/>
      <c r="W306" s="10"/>
      <c r="X306" s="11"/>
      <c r="Y306" s="11"/>
      <c r="Z306" s="10"/>
      <c r="AA306" s="10"/>
      <c r="AB306" s="10"/>
      <c r="AC306" s="10"/>
      <c r="AD306" s="10"/>
      <c r="AE306" s="10"/>
      <c r="AF306" s="10"/>
      <c r="AG306" s="13"/>
      <c r="AH306" s="10"/>
      <c r="AI306" s="11"/>
      <c r="AJ306" s="13"/>
      <c r="AK306" s="6"/>
      <c r="AL306" s="6"/>
      <c r="AM306" s="6"/>
      <c r="AN306" s="6"/>
      <c r="AO306" s="6"/>
      <c r="AP306" s="6"/>
      <c r="AQ306" s="6"/>
      <c r="AR306" s="6"/>
      <c r="AS306" s="6"/>
      <c r="AT306" s="6"/>
      <c r="AU306" s="6"/>
      <c r="AV306" s="6"/>
      <c r="AW306" s="6"/>
      <c r="AX306" s="6"/>
      <c r="AY306" s="6"/>
      <c r="AZ306" s="6"/>
      <c r="BA306" s="6"/>
      <c r="BB306" s="6"/>
      <c r="BC306" s="6"/>
      <c r="BD306" s="6"/>
      <c r="BE306" s="6"/>
      <c r="BF306" s="6"/>
      <c r="BG306" s="6"/>
      <c r="BH306" s="6"/>
      <c r="BI306" s="6"/>
      <c r="BJ306" s="6"/>
      <c r="BK306" s="6"/>
      <c r="BL306" s="6"/>
      <c r="BM306" s="6"/>
      <c r="BN306" s="6"/>
      <c r="BO306" s="6"/>
      <c r="BP306" s="6"/>
    </row>
    <row r="307" spans="1:68" x14ac:dyDescent="0.25">
      <c r="A307" s="10"/>
      <c r="B307" s="11"/>
      <c r="C307" s="12"/>
      <c r="D307" s="10"/>
      <c r="E307" s="10"/>
      <c r="F307" s="10"/>
      <c r="G307" s="10"/>
      <c r="H307" s="10"/>
      <c r="I307" s="10"/>
      <c r="J307" s="10"/>
      <c r="K307" s="10"/>
      <c r="L307" s="10"/>
      <c r="M307" s="10"/>
      <c r="N307" s="10"/>
      <c r="O307" s="10"/>
      <c r="P307" s="10"/>
      <c r="Q307" s="10"/>
      <c r="R307" s="10"/>
      <c r="S307" s="10"/>
      <c r="T307" s="10"/>
      <c r="U307" s="5"/>
      <c r="V307" s="10"/>
      <c r="W307" s="10"/>
      <c r="X307" s="11"/>
      <c r="Y307" s="11"/>
      <c r="Z307" s="10"/>
      <c r="AA307" s="10"/>
      <c r="AB307" s="10"/>
      <c r="AC307" s="10"/>
      <c r="AD307" s="10"/>
      <c r="AE307" s="10"/>
      <c r="AF307" s="10"/>
      <c r="AG307" s="13"/>
      <c r="AH307" s="10"/>
      <c r="AI307" s="11"/>
      <c r="AJ307" s="13"/>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s="6"/>
      <c r="BI307" s="6"/>
      <c r="BJ307" s="6"/>
      <c r="BK307" s="6"/>
      <c r="BL307" s="6"/>
      <c r="BM307" s="6"/>
      <c r="BN307" s="6"/>
      <c r="BO307" s="6"/>
      <c r="BP307" s="6"/>
    </row>
    <row r="308" spans="1:68" x14ac:dyDescent="0.25">
      <c r="A308" s="10"/>
      <c r="B308" s="11"/>
      <c r="C308" s="12"/>
      <c r="D308" s="10"/>
      <c r="E308" s="10"/>
      <c r="F308" s="10"/>
      <c r="G308" s="10"/>
      <c r="H308" s="10"/>
      <c r="I308" s="10"/>
      <c r="J308" s="10"/>
      <c r="K308" s="10"/>
      <c r="L308" s="10"/>
      <c r="M308" s="10"/>
      <c r="N308" s="10"/>
      <c r="O308" s="10"/>
      <c r="P308" s="10"/>
      <c r="Q308" s="10"/>
      <c r="R308" s="10"/>
      <c r="S308" s="10"/>
      <c r="T308" s="10"/>
      <c r="U308" s="5"/>
      <c r="V308" s="10"/>
      <c r="W308" s="10"/>
      <c r="X308" s="11"/>
      <c r="Y308" s="11"/>
      <c r="Z308" s="10"/>
      <c r="AA308" s="10"/>
      <c r="AB308" s="10"/>
      <c r="AC308" s="10"/>
      <c r="AD308" s="10"/>
      <c r="AE308" s="10"/>
      <c r="AF308" s="10"/>
      <c r="AG308" s="13"/>
      <c r="AH308" s="10"/>
      <c r="AI308" s="11"/>
      <c r="AJ308" s="13"/>
      <c r="AK308" s="6"/>
      <c r="AL308" s="6"/>
      <c r="AM308" s="6"/>
      <c r="AN308" s="6"/>
      <c r="AO308" s="6"/>
      <c r="AP308" s="6"/>
      <c r="AQ308" s="6"/>
      <c r="AR308" s="6"/>
      <c r="AS308" s="6"/>
      <c r="AT308" s="6"/>
      <c r="AU308" s="6"/>
      <c r="AV308" s="6"/>
      <c r="AW308" s="6"/>
      <c r="AX308" s="6"/>
      <c r="AY308" s="6"/>
      <c r="AZ308" s="6"/>
      <c r="BA308" s="6"/>
      <c r="BB308" s="6"/>
      <c r="BC308" s="6"/>
      <c r="BD308" s="6"/>
      <c r="BE308" s="6"/>
      <c r="BF308" s="6"/>
      <c r="BG308" s="6"/>
      <c r="BH308" s="6"/>
      <c r="BI308" s="6"/>
      <c r="BJ308" s="6"/>
      <c r="BK308" s="6"/>
      <c r="BL308" s="6"/>
      <c r="BM308" s="6"/>
      <c r="BN308" s="6"/>
      <c r="BO308" s="6"/>
      <c r="BP308" s="6"/>
    </row>
    <row r="309" spans="1:68" x14ac:dyDescent="0.25">
      <c r="A309" s="10"/>
      <c r="B309" s="11"/>
      <c r="C309" s="12"/>
      <c r="D309" s="10"/>
      <c r="E309" s="10"/>
      <c r="F309" s="10"/>
      <c r="G309" s="10"/>
      <c r="H309" s="10"/>
      <c r="I309" s="10"/>
      <c r="J309" s="10"/>
      <c r="K309" s="10"/>
      <c r="L309" s="10"/>
      <c r="M309" s="10"/>
      <c r="N309" s="10"/>
      <c r="O309" s="10"/>
      <c r="P309" s="10"/>
      <c r="Q309" s="10"/>
      <c r="R309" s="10"/>
      <c r="S309" s="10"/>
      <c r="T309" s="10"/>
      <c r="U309" s="5"/>
      <c r="V309" s="10"/>
      <c r="W309" s="10"/>
      <c r="X309" s="11"/>
      <c r="Y309" s="11"/>
      <c r="Z309" s="10"/>
      <c r="AA309" s="10"/>
      <c r="AB309" s="10"/>
      <c r="AC309" s="10"/>
      <c r="AD309" s="10"/>
      <c r="AE309" s="10"/>
      <c r="AF309" s="10"/>
      <c r="AG309" s="13"/>
      <c r="AH309" s="10"/>
      <c r="AI309" s="11"/>
      <c r="AJ309" s="13"/>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c r="BK309" s="6"/>
      <c r="BL309" s="6"/>
      <c r="BM309" s="6"/>
      <c r="BN309" s="6"/>
      <c r="BO309" s="6"/>
      <c r="BP309" s="6"/>
    </row>
    <row r="310" spans="1:68" x14ac:dyDescent="0.25">
      <c r="A310" s="10"/>
      <c r="B310" s="11"/>
      <c r="C310" s="12"/>
      <c r="D310" s="10"/>
      <c r="E310" s="10"/>
      <c r="F310" s="10"/>
      <c r="G310" s="10"/>
      <c r="H310" s="10"/>
      <c r="I310" s="10"/>
      <c r="J310" s="10"/>
      <c r="K310" s="10"/>
      <c r="L310" s="10"/>
      <c r="M310" s="10"/>
      <c r="N310" s="10"/>
      <c r="O310" s="10"/>
      <c r="P310" s="10"/>
      <c r="Q310" s="10"/>
      <c r="R310" s="10"/>
      <c r="S310" s="10"/>
      <c r="T310" s="10"/>
      <c r="U310" s="5"/>
      <c r="V310" s="10"/>
      <c r="W310" s="10"/>
      <c r="X310" s="11"/>
      <c r="Y310" s="11"/>
      <c r="Z310" s="10"/>
      <c r="AA310" s="10"/>
      <c r="AB310" s="10"/>
      <c r="AC310" s="10"/>
      <c r="AD310" s="10"/>
      <c r="AE310" s="10"/>
      <c r="AF310" s="10"/>
      <c r="AG310" s="13"/>
      <c r="AH310" s="10"/>
      <c r="AI310" s="11"/>
      <c r="AJ310" s="13"/>
      <c r="AK310" s="6"/>
      <c r="AL310" s="6"/>
      <c r="AM310" s="6"/>
      <c r="AN310" s="6"/>
      <c r="AO310" s="6"/>
      <c r="AP310" s="6"/>
      <c r="AQ310" s="6"/>
      <c r="AR310" s="6"/>
      <c r="AS310" s="6"/>
      <c r="AT310" s="6"/>
      <c r="AU310" s="6"/>
      <c r="AV310" s="6"/>
      <c r="AW310" s="6"/>
      <c r="AX310" s="6"/>
      <c r="AY310" s="6"/>
      <c r="AZ310" s="6"/>
      <c r="BA310" s="6"/>
      <c r="BB310" s="6"/>
      <c r="BC310" s="6"/>
      <c r="BD310" s="6"/>
      <c r="BE310" s="6"/>
      <c r="BF310" s="6"/>
      <c r="BG310" s="6"/>
      <c r="BH310" s="6"/>
      <c r="BI310" s="6"/>
      <c r="BJ310" s="6"/>
      <c r="BK310" s="6"/>
      <c r="BL310" s="6"/>
      <c r="BM310" s="6"/>
      <c r="BN310" s="6"/>
      <c r="BO310" s="6"/>
      <c r="BP310" s="6"/>
    </row>
    <row r="311" spans="1:68" x14ac:dyDescent="0.25">
      <c r="A311" s="10"/>
      <c r="B311" s="11"/>
      <c r="C311" s="12"/>
      <c r="D311" s="10"/>
      <c r="E311" s="10"/>
      <c r="F311" s="10"/>
      <c r="G311" s="10"/>
      <c r="H311" s="10"/>
      <c r="I311" s="10"/>
      <c r="J311" s="10"/>
      <c r="K311" s="10"/>
      <c r="L311" s="10"/>
      <c r="M311" s="10"/>
      <c r="N311" s="10"/>
      <c r="O311" s="10"/>
      <c r="P311" s="10"/>
      <c r="Q311" s="10"/>
      <c r="R311" s="10"/>
      <c r="S311" s="10"/>
      <c r="T311" s="10"/>
      <c r="U311" s="5"/>
      <c r="V311" s="10"/>
      <c r="W311" s="10"/>
      <c r="X311" s="11"/>
      <c r="Y311" s="11"/>
      <c r="Z311" s="10"/>
      <c r="AA311" s="10"/>
      <c r="AB311" s="10"/>
      <c r="AC311" s="10"/>
      <c r="AD311" s="10"/>
      <c r="AE311" s="10"/>
      <c r="AF311" s="10"/>
      <c r="AG311" s="13"/>
      <c r="AH311" s="10"/>
      <c r="AI311" s="11"/>
      <c r="AJ311" s="13"/>
      <c r="AK311" s="6"/>
      <c r="AL311" s="6"/>
      <c r="AM311" s="6"/>
      <c r="AN311" s="6"/>
      <c r="AO311" s="6"/>
      <c r="AP311" s="6"/>
      <c r="AQ311" s="6"/>
      <c r="AR311" s="6"/>
      <c r="AS311" s="6"/>
      <c r="AT311" s="6"/>
      <c r="AU311" s="6"/>
      <c r="AV311" s="6"/>
      <c r="AW311" s="6"/>
      <c r="AX311" s="6"/>
      <c r="AY311" s="6"/>
      <c r="AZ311" s="6"/>
      <c r="BA311" s="6"/>
      <c r="BB311" s="6"/>
      <c r="BC311" s="6"/>
      <c r="BD311" s="6"/>
      <c r="BE311" s="6"/>
      <c r="BF311" s="6"/>
      <c r="BG311" s="6"/>
      <c r="BH311" s="6"/>
      <c r="BI311" s="6"/>
      <c r="BJ311" s="6"/>
      <c r="BK311" s="6"/>
      <c r="BL311" s="6"/>
      <c r="BM311" s="6"/>
      <c r="BN311" s="6"/>
      <c r="BO311" s="6"/>
      <c r="BP311" s="6"/>
    </row>
    <row r="312" spans="1:68" x14ac:dyDescent="0.25">
      <c r="A312" s="10"/>
      <c r="B312" s="11"/>
      <c r="C312" s="12"/>
      <c r="D312" s="10"/>
      <c r="E312" s="10"/>
      <c r="F312" s="10"/>
      <c r="G312" s="10"/>
      <c r="H312" s="10"/>
      <c r="I312" s="10"/>
      <c r="J312" s="10"/>
      <c r="K312" s="10"/>
      <c r="L312" s="10"/>
      <c r="M312" s="10"/>
      <c r="N312" s="10"/>
      <c r="O312" s="10"/>
      <c r="P312" s="10"/>
      <c r="Q312" s="10"/>
      <c r="R312" s="10"/>
      <c r="S312" s="10"/>
      <c r="T312" s="10"/>
      <c r="U312" s="5"/>
      <c r="V312" s="10"/>
      <c r="W312" s="10"/>
      <c r="X312" s="11"/>
      <c r="Y312" s="11"/>
      <c r="Z312" s="10"/>
      <c r="AA312" s="10"/>
      <c r="AB312" s="10"/>
      <c r="AC312" s="10"/>
      <c r="AD312" s="10"/>
      <c r="AE312" s="10"/>
      <c r="AF312" s="10"/>
      <c r="AG312" s="13"/>
      <c r="AH312" s="10"/>
      <c r="AI312" s="11"/>
      <c r="AJ312" s="13"/>
      <c r="AK312" s="6"/>
      <c r="AL312" s="6"/>
      <c r="AM312" s="6"/>
      <c r="AN312" s="6"/>
      <c r="AO312" s="6"/>
      <c r="AP312" s="6"/>
      <c r="AQ312" s="6"/>
      <c r="AR312" s="6"/>
      <c r="AS312" s="6"/>
      <c r="AT312" s="6"/>
      <c r="AU312" s="6"/>
      <c r="AV312" s="6"/>
      <c r="AW312" s="6"/>
      <c r="AX312" s="6"/>
      <c r="AY312" s="6"/>
      <c r="AZ312" s="6"/>
      <c r="BA312" s="6"/>
      <c r="BB312" s="6"/>
      <c r="BC312" s="6"/>
      <c r="BD312" s="6"/>
      <c r="BE312" s="6"/>
      <c r="BF312" s="6"/>
      <c r="BG312" s="6"/>
      <c r="BH312" s="6"/>
      <c r="BI312" s="6"/>
      <c r="BJ312" s="6"/>
      <c r="BK312" s="6"/>
      <c r="BL312" s="6"/>
      <c r="BM312" s="6"/>
      <c r="BN312" s="6"/>
      <c r="BO312" s="6"/>
      <c r="BP312" s="6"/>
    </row>
    <row r="313" spans="1:68" x14ac:dyDescent="0.25">
      <c r="A313" s="10"/>
      <c r="B313" s="11"/>
      <c r="C313" s="12"/>
      <c r="D313" s="10"/>
      <c r="E313" s="10"/>
      <c r="F313" s="10"/>
      <c r="G313" s="10"/>
      <c r="H313" s="10"/>
      <c r="I313" s="10"/>
      <c r="J313" s="10"/>
      <c r="K313" s="10"/>
      <c r="L313" s="10"/>
      <c r="M313" s="10"/>
      <c r="N313" s="10"/>
      <c r="O313" s="10"/>
      <c r="P313" s="10"/>
      <c r="Q313" s="10"/>
      <c r="R313" s="10"/>
      <c r="S313" s="10"/>
      <c r="T313" s="10"/>
      <c r="U313" s="5"/>
      <c r="V313" s="10"/>
      <c r="W313" s="10"/>
      <c r="X313" s="11"/>
      <c r="Y313" s="11"/>
      <c r="Z313" s="10"/>
      <c r="AA313" s="10"/>
      <c r="AB313" s="10"/>
      <c r="AC313" s="10"/>
      <c r="AD313" s="10"/>
      <c r="AE313" s="10"/>
      <c r="AF313" s="10"/>
      <c r="AG313" s="13"/>
      <c r="AH313" s="10"/>
      <c r="AI313" s="11"/>
      <c r="AJ313" s="13"/>
      <c r="AK313" s="6"/>
      <c r="AL313" s="6"/>
      <c r="AM313" s="6"/>
      <c r="AN313" s="6"/>
      <c r="AO313" s="6"/>
      <c r="AP313" s="6"/>
      <c r="AQ313" s="6"/>
      <c r="AR313" s="6"/>
      <c r="AS313" s="6"/>
      <c r="AT313" s="6"/>
      <c r="AU313" s="6"/>
      <c r="AV313" s="6"/>
      <c r="AW313" s="6"/>
      <c r="AX313" s="6"/>
      <c r="AY313" s="6"/>
      <c r="AZ313" s="6"/>
      <c r="BA313" s="6"/>
      <c r="BB313" s="6"/>
      <c r="BC313" s="6"/>
      <c r="BD313" s="6"/>
      <c r="BE313" s="6"/>
      <c r="BF313" s="6"/>
      <c r="BG313" s="6"/>
      <c r="BH313" s="6"/>
      <c r="BI313" s="6"/>
      <c r="BJ313" s="6"/>
      <c r="BK313" s="6"/>
      <c r="BL313" s="6"/>
      <c r="BM313" s="6"/>
      <c r="BN313" s="6"/>
      <c r="BO313" s="6"/>
      <c r="BP313" s="6"/>
    </row>
    <row r="314" spans="1:68" x14ac:dyDescent="0.25">
      <c r="A314" s="10"/>
      <c r="B314" s="11"/>
      <c r="C314" s="12"/>
      <c r="D314" s="10"/>
      <c r="E314" s="10"/>
      <c r="F314" s="10"/>
      <c r="G314" s="10"/>
      <c r="H314" s="10"/>
      <c r="I314" s="10"/>
      <c r="J314" s="10"/>
      <c r="K314" s="10"/>
      <c r="L314" s="10"/>
      <c r="M314" s="10"/>
      <c r="N314" s="10"/>
      <c r="O314" s="10"/>
      <c r="P314" s="10"/>
      <c r="Q314" s="10"/>
      <c r="R314" s="10"/>
      <c r="S314" s="10"/>
      <c r="T314" s="10"/>
      <c r="U314" s="5"/>
      <c r="V314" s="10"/>
      <c r="W314" s="10"/>
      <c r="X314" s="11"/>
      <c r="Y314" s="11"/>
      <c r="Z314" s="10"/>
      <c r="AA314" s="10"/>
      <c r="AB314" s="10"/>
      <c r="AC314" s="10"/>
      <c r="AD314" s="10"/>
      <c r="AE314" s="10"/>
      <c r="AF314" s="10"/>
      <c r="AG314" s="13"/>
      <c r="AH314" s="10"/>
      <c r="AI314" s="11"/>
      <c r="AJ314" s="13"/>
      <c r="AK314" s="6"/>
      <c r="AL314" s="6"/>
      <c r="AM314" s="6"/>
      <c r="AN314" s="6"/>
      <c r="AO314" s="6"/>
      <c r="AP314" s="6"/>
      <c r="AQ314" s="6"/>
      <c r="AR314" s="6"/>
      <c r="AS314" s="6"/>
      <c r="AT314" s="6"/>
      <c r="AU314" s="6"/>
      <c r="AV314" s="6"/>
      <c r="AW314" s="6"/>
      <c r="AX314" s="6"/>
      <c r="AY314" s="6"/>
      <c r="AZ314" s="6"/>
      <c r="BA314" s="6"/>
      <c r="BB314" s="6"/>
      <c r="BC314" s="6"/>
      <c r="BD314" s="6"/>
      <c r="BE314" s="6"/>
      <c r="BF314" s="6"/>
      <c r="BG314" s="6"/>
      <c r="BH314" s="6"/>
      <c r="BI314" s="6"/>
      <c r="BJ314" s="6"/>
      <c r="BK314" s="6"/>
      <c r="BL314" s="6"/>
      <c r="BM314" s="6"/>
      <c r="BN314" s="6"/>
      <c r="BO314" s="6"/>
      <c r="BP314" s="6"/>
    </row>
    <row r="315" spans="1:68" x14ac:dyDescent="0.25">
      <c r="A315" s="10"/>
      <c r="B315" s="11"/>
      <c r="C315" s="12"/>
      <c r="D315" s="10"/>
      <c r="E315" s="10"/>
      <c r="F315" s="10"/>
      <c r="G315" s="10"/>
      <c r="H315" s="10"/>
      <c r="I315" s="10"/>
      <c r="J315" s="10"/>
      <c r="K315" s="10"/>
      <c r="L315" s="10"/>
      <c r="M315" s="10"/>
      <c r="N315" s="10"/>
      <c r="O315" s="10"/>
      <c r="P315" s="10"/>
      <c r="Q315" s="10"/>
      <c r="R315" s="10"/>
      <c r="S315" s="10"/>
      <c r="T315" s="10"/>
      <c r="U315" s="5"/>
      <c r="V315" s="10"/>
      <c r="W315" s="10"/>
      <c r="X315" s="11"/>
      <c r="Y315" s="11"/>
      <c r="Z315" s="10"/>
      <c r="AA315" s="10"/>
      <c r="AB315" s="10"/>
      <c r="AC315" s="10"/>
      <c r="AD315" s="10"/>
      <c r="AE315" s="10"/>
      <c r="AF315" s="10"/>
      <c r="AG315" s="13"/>
      <c r="AH315" s="10"/>
      <c r="AI315" s="11"/>
      <c r="AJ315" s="13"/>
      <c r="AK315" s="6"/>
      <c r="AL315" s="6"/>
      <c r="AM315" s="6"/>
      <c r="AN315" s="6"/>
      <c r="AO315" s="6"/>
      <c r="AP315" s="6"/>
      <c r="AQ315" s="6"/>
      <c r="AR315" s="6"/>
      <c r="AS315" s="6"/>
      <c r="AT315" s="6"/>
      <c r="AU315" s="6"/>
      <c r="AV315" s="6"/>
      <c r="AW315" s="6"/>
      <c r="AX315" s="6"/>
      <c r="AY315" s="6"/>
      <c r="AZ315" s="6"/>
      <c r="BA315" s="6"/>
      <c r="BB315" s="6"/>
      <c r="BC315" s="6"/>
      <c r="BD315" s="6"/>
      <c r="BE315" s="6"/>
      <c r="BF315" s="6"/>
      <c r="BG315" s="6"/>
      <c r="BH315" s="6"/>
      <c r="BI315" s="6"/>
      <c r="BJ315" s="6"/>
      <c r="BK315" s="6"/>
      <c r="BL315" s="6"/>
      <c r="BM315" s="6"/>
      <c r="BN315" s="6"/>
      <c r="BO315" s="6"/>
      <c r="BP315" s="6"/>
    </row>
    <row r="316" spans="1:68" x14ac:dyDescent="0.25">
      <c r="A316" s="10"/>
      <c r="B316" s="11"/>
      <c r="C316" s="12"/>
      <c r="D316" s="10"/>
      <c r="E316" s="10"/>
      <c r="F316" s="10"/>
      <c r="G316" s="10"/>
      <c r="H316" s="10"/>
      <c r="I316" s="10"/>
      <c r="J316" s="10"/>
      <c r="K316" s="10"/>
      <c r="L316" s="10"/>
      <c r="M316" s="10"/>
      <c r="N316" s="10"/>
      <c r="O316" s="10"/>
      <c r="P316" s="10"/>
      <c r="Q316" s="10"/>
      <c r="R316" s="10"/>
      <c r="S316" s="10"/>
      <c r="T316" s="10"/>
      <c r="U316" s="5"/>
      <c r="V316" s="10"/>
      <c r="W316" s="10"/>
      <c r="X316" s="11"/>
      <c r="Y316" s="11"/>
      <c r="Z316" s="10"/>
      <c r="AA316" s="10"/>
      <c r="AB316" s="10"/>
      <c r="AC316" s="10"/>
      <c r="AD316" s="10"/>
      <c r="AE316" s="10"/>
      <c r="AF316" s="10"/>
      <c r="AG316" s="13"/>
      <c r="AH316" s="10"/>
      <c r="AI316" s="11"/>
      <c r="AJ316" s="13"/>
      <c r="AK316" s="6"/>
      <c r="AL316" s="6"/>
      <c r="AM316" s="6"/>
      <c r="AN316" s="6"/>
      <c r="AO316" s="6"/>
      <c r="AP316" s="6"/>
      <c r="AQ316" s="6"/>
      <c r="AR316" s="6"/>
      <c r="AS316" s="6"/>
      <c r="AT316" s="6"/>
      <c r="AU316" s="6"/>
      <c r="AV316" s="6"/>
      <c r="AW316" s="6"/>
      <c r="AX316" s="6"/>
      <c r="AY316" s="6"/>
      <c r="AZ316" s="6"/>
      <c r="BA316" s="6"/>
      <c r="BB316" s="6"/>
      <c r="BC316" s="6"/>
      <c r="BD316" s="6"/>
      <c r="BE316" s="6"/>
      <c r="BF316" s="6"/>
      <c r="BG316" s="6"/>
      <c r="BH316" s="6"/>
      <c r="BI316" s="6"/>
      <c r="BJ316" s="6"/>
      <c r="BK316" s="6"/>
      <c r="BL316" s="6"/>
      <c r="BM316" s="6"/>
      <c r="BN316" s="6"/>
      <c r="BO316" s="6"/>
      <c r="BP316" s="6"/>
    </row>
    <row r="317" spans="1:68" x14ac:dyDescent="0.25">
      <c r="A317" s="10"/>
      <c r="B317" s="11"/>
      <c r="C317" s="12"/>
      <c r="D317" s="10"/>
      <c r="E317" s="10"/>
      <c r="F317" s="10"/>
      <c r="G317" s="10"/>
      <c r="H317" s="10"/>
      <c r="I317" s="10"/>
      <c r="J317" s="10"/>
      <c r="K317" s="10"/>
      <c r="L317" s="10"/>
      <c r="M317" s="10"/>
      <c r="N317" s="10"/>
      <c r="O317" s="10"/>
      <c r="P317" s="10"/>
      <c r="Q317" s="10"/>
      <c r="R317" s="10"/>
      <c r="S317" s="10"/>
      <c r="T317" s="10"/>
      <c r="U317" s="5"/>
      <c r="V317" s="10"/>
      <c r="W317" s="10"/>
      <c r="X317" s="11"/>
      <c r="Y317" s="11"/>
      <c r="Z317" s="10"/>
      <c r="AA317" s="10"/>
      <c r="AB317" s="10"/>
      <c r="AC317" s="10"/>
      <c r="AD317" s="10"/>
      <c r="AE317" s="10"/>
      <c r="AF317" s="10"/>
      <c r="AG317" s="13"/>
      <c r="AH317" s="10"/>
      <c r="AI317" s="11"/>
      <c r="AJ317" s="13"/>
      <c r="AK317" s="6"/>
      <c r="AL317" s="6"/>
      <c r="AM317" s="6"/>
      <c r="AN317" s="6"/>
      <c r="AO317" s="6"/>
      <c r="AP317" s="6"/>
      <c r="AQ317" s="6"/>
      <c r="AR317" s="6"/>
      <c r="AS317" s="6"/>
      <c r="AT317" s="6"/>
      <c r="AU317" s="6"/>
      <c r="AV317" s="6"/>
      <c r="AW317" s="6"/>
      <c r="AX317" s="6"/>
      <c r="AY317" s="6"/>
      <c r="AZ317" s="6"/>
      <c r="BA317" s="6"/>
      <c r="BB317" s="6"/>
      <c r="BC317" s="6"/>
      <c r="BD317" s="6"/>
      <c r="BE317" s="6"/>
      <c r="BF317" s="6"/>
      <c r="BG317" s="6"/>
      <c r="BH317" s="6"/>
      <c r="BI317" s="6"/>
      <c r="BJ317" s="6"/>
      <c r="BK317" s="6"/>
      <c r="BL317" s="6"/>
      <c r="BM317" s="6"/>
      <c r="BN317" s="6"/>
      <c r="BO317" s="6"/>
      <c r="BP317" s="6"/>
    </row>
    <row r="318" spans="1:68" x14ac:dyDescent="0.25">
      <c r="A318" s="10"/>
      <c r="B318" s="11"/>
      <c r="C318" s="12"/>
      <c r="D318" s="10"/>
      <c r="E318" s="10"/>
      <c r="F318" s="10"/>
      <c r="G318" s="10"/>
      <c r="H318" s="10"/>
      <c r="I318" s="10"/>
      <c r="J318" s="10"/>
      <c r="K318" s="10"/>
      <c r="L318" s="10"/>
      <c r="M318" s="10"/>
      <c r="N318" s="10"/>
      <c r="O318" s="10"/>
      <c r="P318" s="10"/>
      <c r="Q318" s="10"/>
      <c r="R318" s="10"/>
      <c r="S318" s="10"/>
      <c r="T318" s="10"/>
      <c r="U318" s="5"/>
      <c r="V318" s="10"/>
      <c r="W318" s="10"/>
      <c r="X318" s="11"/>
      <c r="Y318" s="11"/>
      <c r="Z318" s="10"/>
      <c r="AA318" s="10"/>
      <c r="AB318" s="10"/>
      <c r="AC318" s="10"/>
      <c r="AD318" s="10"/>
      <c r="AE318" s="10"/>
      <c r="AF318" s="10"/>
      <c r="AG318" s="13"/>
      <c r="AH318" s="10"/>
      <c r="AI318" s="11"/>
      <c r="AJ318" s="13"/>
      <c r="AK318" s="6"/>
      <c r="AL318" s="6"/>
      <c r="AM318" s="6"/>
      <c r="AN318" s="6"/>
      <c r="AO318" s="6"/>
      <c r="AP318" s="6"/>
      <c r="AQ318" s="6"/>
      <c r="AR318" s="6"/>
      <c r="AS318" s="6"/>
      <c r="AT318" s="6"/>
      <c r="AU318" s="6"/>
      <c r="AV318" s="6"/>
      <c r="AW318" s="6"/>
      <c r="AX318" s="6"/>
      <c r="AY318" s="6"/>
      <c r="AZ318" s="6"/>
      <c r="BA318" s="6"/>
      <c r="BB318" s="6"/>
      <c r="BC318" s="6"/>
      <c r="BD318" s="6"/>
      <c r="BE318" s="6"/>
      <c r="BF318" s="6"/>
      <c r="BG318" s="6"/>
      <c r="BH318" s="6"/>
      <c r="BI318" s="6"/>
      <c r="BJ318" s="6"/>
      <c r="BK318" s="6"/>
      <c r="BL318" s="6"/>
      <c r="BM318" s="6"/>
      <c r="BN318" s="6"/>
      <c r="BO318" s="6"/>
      <c r="BP318" s="6"/>
    </row>
    <row r="319" spans="1:68" x14ac:dyDescent="0.25">
      <c r="A319" s="10"/>
      <c r="B319" s="11"/>
      <c r="C319" s="12"/>
      <c r="D319" s="10"/>
      <c r="E319" s="10"/>
      <c r="F319" s="10"/>
      <c r="G319" s="10"/>
      <c r="H319" s="10"/>
      <c r="I319" s="10"/>
      <c r="J319" s="10"/>
      <c r="K319" s="10"/>
      <c r="L319" s="10"/>
      <c r="M319" s="10"/>
      <c r="N319" s="10"/>
      <c r="O319" s="10"/>
      <c r="P319" s="10"/>
      <c r="Q319" s="10"/>
      <c r="R319" s="10"/>
      <c r="S319" s="10"/>
      <c r="T319" s="10"/>
      <c r="U319" s="5"/>
      <c r="V319" s="10"/>
      <c r="W319" s="10"/>
      <c r="X319" s="11"/>
      <c r="Y319" s="11"/>
      <c r="Z319" s="10"/>
      <c r="AA319" s="10"/>
      <c r="AB319" s="10"/>
      <c r="AC319" s="10"/>
      <c r="AD319" s="10"/>
      <c r="AE319" s="10"/>
      <c r="AF319" s="10"/>
      <c r="AG319" s="13"/>
      <c r="AH319" s="10"/>
      <c r="AI319" s="11"/>
      <c r="AJ319" s="13"/>
      <c r="AK319" s="6"/>
      <c r="AL319" s="6"/>
      <c r="AM319" s="6"/>
      <c r="AN319" s="6"/>
      <c r="AO319" s="6"/>
      <c r="AP319" s="6"/>
      <c r="AQ319" s="6"/>
      <c r="AR319" s="6"/>
      <c r="AS319" s="6"/>
      <c r="AT319" s="6"/>
      <c r="AU319" s="6"/>
      <c r="AV319" s="6"/>
      <c r="AW319" s="6"/>
      <c r="AX319" s="6"/>
      <c r="AY319" s="6"/>
      <c r="AZ319" s="6"/>
      <c r="BA319" s="6"/>
      <c r="BB319" s="6"/>
      <c r="BC319" s="6"/>
      <c r="BD319" s="6"/>
      <c r="BE319" s="6"/>
      <c r="BF319" s="6"/>
      <c r="BG319" s="6"/>
      <c r="BH319" s="6"/>
      <c r="BI319" s="6"/>
      <c r="BJ319" s="6"/>
      <c r="BK319" s="6"/>
      <c r="BL319" s="6"/>
      <c r="BM319" s="6"/>
      <c r="BN319" s="6"/>
      <c r="BO319" s="6"/>
      <c r="BP319" s="6"/>
    </row>
    <row r="320" spans="1:68" x14ac:dyDescent="0.25">
      <c r="A320" s="10"/>
      <c r="B320" s="11"/>
      <c r="C320" s="12"/>
      <c r="D320" s="10"/>
      <c r="E320" s="10"/>
      <c r="F320" s="10"/>
      <c r="G320" s="10"/>
      <c r="H320" s="10"/>
      <c r="I320" s="10"/>
      <c r="J320" s="10"/>
      <c r="K320" s="10"/>
      <c r="L320" s="10"/>
      <c r="M320" s="10"/>
      <c r="N320" s="10"/>
      <c r="O320" s="10"/>
      <c r="P320" s="10"/>
      <c r="Q320" s="10"/>
      <c r="R320" s="10"/>
      <c r="S320" s="10"/>
      <c r="T320" s="10"/>
      <c r="U320" s="5"/>
      <c r="V320" s="10"/>
      <c r="W320" s="10"/>
      <c r="X320" s="11"/>
      <c r="Y320" s="11"/>
      <c r="Z320" s="10"/>
      <c r="AA320" s="10"/>
      <c r="AB320" s="10"/>
      <c r="AC320" s="10"/>
      <c r="AD320" s="10"/>
      <c r="AE320" s="10"/>
      <c r="AF320" s="10"/>
      <c r="AG320" s="13"/>
      <c r="AH320" s="10"/>
      <c r="AI320" s="11"/>
      <c r="AJ320" s="13"/>
      <c r="AK320" s="6"/>
      <c r="AL320" s="6"/>
      <c r="AM320" s="6"/>
      <c r="AN320" s="6"/>
      <c r="AO320" s="6"/>
      <c r="AP320" s="6"/>
      <c r="AQ320" s="6"/>
      <c r="AR320" s="6"/>
      <c r="AS320" s="6"/>
      <c r="AT320" s="6"/>
      <c r="AU320" s="6"/>
      <c r="AV320" s="6"/>
      <c r="AW320" s="6"/>
      <c r="AX320" s="6"/>
      <c r="AY320" s="6"/>
      <c r="AZ320" s="6"/>
      <c r="BA320" s="6"/>
      <c r="BB320" s="6"/>
      <c r="BC320" s="6"/>
      <c r="BD320" s="6"/>
      <c r="BE320" s="6"/>
      <c r="BF320" s="6"/>
      <c r="BG320" s="6"/>
      <c r="BH320" s="6"/>
      <c r="BI320" s="6"/>
      <c r="BJ320" s="6"/>
      <c r="BK320" s="6"/>
      <c r="BL320" s="6"/>
      <c r="BM320" s="6"/>
      <c r="BN320" s="6"/>
      <c r="BO320" s="6"/>
      <c r="BP320" s="6"/>
    </row>
    <row r="321" spans="1:68" x14ac:dyDescent="0.25">
      <c r="A321" s="10"/>
      <c r="B321" s="11"/>
      <c r="C321" s="12"/>
      <c r="D321" s="10"/>
      <c r="E321" s="10"/>
      <c r="F321" s="10"/>
      <c r="G321" s="10"/>
      <c r="H321" s="10"/>
      <c r="I321" s="10"/>
      <c r="J321" s="10"/>
      <c r="K321" s="10"/>
      <c r="L321" s="10"/>
      <c r="M321" s="10"/>
      <c r="N321" s="10"/>
      <c r="O321" s="10"/>
      <c r="P321" s="10"/>
      <c r="Q321" s="10"/>
      <c r="R321" s="10"/>
      <c r="S321" s="10"/>
      <c r="T321" s="10"/>
      <c r="U321" s="5"/>
      <c r="V321" s="10"/>
      <c r="W321" s="10"/>
      <c r="X321" s="11"/>
      <c r="Y321" s="11"/>
      <c r="Z321" s="10"/>
      <c r="AA321" s="10"/>
      <c r="AB321" s="10"/>
      <c r="AC321" s="10"/>
      <c r="AD321" s="10"/>
      <c r="AE321" s="10"/>
      <c r="AF321" s="10"/>
      <c r="AG321" s="13"/>
      <c r="AH321" s="10"/>
      <c r="AI321" s="11"/>
      <c r="AJ321" s="13"/>
      <c r="AK321" s="6"/>
      <c r="AL321" s="6"/>
      <c r="AM321" s="6"/>
      <c r="AN321" s="6"/>
      <c r="AO321" s="6"/>
      <c r="AP321" s="6"/>
      <c r="AQ321" s="6"/>
      <c r="AR321" s="6"/>
      <c r="AS321" s="6"/>
      <c r="AT321" s="6"/>
      <c r="AU321" s="6"/>
      <c r="AV321" s="6"/>
      <c r="AW321" s="6"/>
      <c r="AX321" s="6"/>
      <c r="AY321" s="6"/>
      <c r="AZ321" s="6"/>
      <c r="BA321" s="6"/>
      <c r="BB321" s="6"/>
      <c r="BC321" s="6"/>
      <c r="BD321" s="6"/>
      <c r="BE321" s="6"/>
      <c r="BF321" s="6"/>
      <c r="BG321" s="6"/>
      <c r="BH321" s="6"/>
      <c r="BI321" s="6"/>
      <c r="BJ321" s="6"/>
      <c r="BK321" s="6"/>
      <c r="BL321" s="6"/>
      <c r="BM321" s="6"/>
      <c r="BN321" s="6"/>
      <c r="BO321" s="6"/>
      <c r="BP321" s="6"/>
    </row>
    <row r="322" spans="1:68" x14ac:dyDescent="0.25">
      <c r="A322" s="10"/>
      <c r="B322" s="11"/>
      <c r="C322" s="12"/>
      <c r="D322" s="10"/>
      <c r="E322" s="10"/>
      <c r="F322" s="10"/>
      <c r="G322" s="10"/>
      <c r="H322" s="10"/>
      <c r="I322" s="10"/>
      <c r="J322" s="10"/>
      <c r="K322" s="10"/>
      <c r="L322" s="10"/>
      <c r="M322" s="10"/>
      <c r="N322" s="10"/>
      <c r="O322" s="10"/>
      <c r="P322" s="10"/>
      <c r="Q322" s="10"/>
      <c r="R322" s="10"/>
      <c r="S322" s="10"/>
      <c r="T322" s="10"/>
      <c r="U322" s="5"/>
      <c r="V322" s="10"/>
      <c r="W322" s="10"/>
      <c r="X322" s="11"/>
      <c r="Y322" s="11"/>
      <c r="Z322" s="10"/>
      <c r="AA322" s="10"/>
      <c r="AB322" s="10"/>
      <c r="AC322" s="10"/>
      <c r="AD322" s="10"/>
      <c r="AE322" s="10"/>
      <c r="AF322" s="10"/>
      <c r="AG322" s="13"/>
      <c r="AH322" s="10"/>
      <c r="AI322" s="11"/>
      <c r="AJ322" s="13"/>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s="6"/>
      <c r="BI322" s="6"/>
      <c r="BJ322" s="6"/>
      <c r="BK322" s="6"/>
      <c r="BL322" s="6"/>
      <c r="BM322" s="6"/>
      <c r="BN322" s="6"/>
      <c r="BO322" s="6"/>
      <c r="BP322" s="6"/>
    </row>
    <row r="323" spans="1:68" x14ac:dyDescent="0.25">
      <c r="A323" s="10"/>
      <c r="B323" s="11"/>
      <c r="C323" s="12"/>
      <c r="D323" s="10"/>
      <c r="E323" s="10"/>
      <c r="F323" s="10"/>
      <c r="G323" s="10"/>
      <c r="H323" s="10"/>
      <c r="I323" s="10"/>
      <c r="J323" s="10"/>
      <c r="K323" s="10"/>
      <c r="L323" s="10"/>
      <c r="M323" s="10"/>
      <c r="N323" s="10"/>
      <c r="O323" s="10"/>
      <c r="P323" s="10"/>
      <c r="Q323" s="10"/>
      <c r="R323" s="10"/>
      <c r="S323" s="10"/>
      <c r="T323" s="10"/>
      <c r="U323" s="5"/>
      <c r="V323" s="10"/>
      <c r="W323" s="10"/>
      <c r="X323" s="11"/>
      <c r="Y323" s="11"/>
      <c r="Z323" s="10"/>
      <c r="AA323" s="10"/>
      <c r="AB323" s="10"/>
      <c r="AC323" s="10"/>
      <c r="AD323" s="10"/>
      <c r="AE323" s="10"/>
      <c r="AF323" s="10"/>
      <c r="AG323" s="13"/>
      <c r="AH323" s="10"/>
      <c r="AI323" s="11"/>
      <c r="AJ323" s="13"/>
      <c r="AK323" s="6"/>
      <c r="AL323" s="6"/>
      <c r="AM323" s="6"/>
      <c r="AN323" s="6"/>
      <c r="AO323" s="6"/>
      <c r="AP323" s="6"/>
      <c r="AQ323" s="6"/>
      <c r="AR323" s="6"/>
      <c r="AS323" s="6"/>
      <c r="AT323" s="6"/>
      <c r="AU323" s="6"/>
      <c r="AV323" s="6"/>
      <c r="AW323" s="6"/>
      <c r="AX323" s="6"/>
      <c r="AY323" s="6"/>
      <c r="AZ323" s="6"/>
      <c r="BA323" s="6"/>
      <c r="BB323" s="6"/>
      <c r="BC323" s="6"/>
      <c r="BD323" s="6"/>
      <c r="BE323" s="6"/>
      <c r="BF323" s="6"/>
      <c r="BG323" s="6"/>
      <c r="BH323" s="6"/>
      <c r="BI323" s="6"/>
      <c r="BJ323" s="6"/>
      <c r="BK323" s="6"/>
      <c r="BL323" s="6"/>
      <c r="BM323" s="6"/>
      <c r="BN323" s="6"/>
      <c r="BO323" s="6"/>
      <c r="BP323" s="6"/>
    </row>
    <row r="324" spans="1:68" x14ac:dyDescent="0.25">
      <c r="A324" s="10"/>
      <c r="B324" s="11"/>
      <c r="C324" s="12"/>
      <c r="D324" s="10"/>
      <c r="E324" s="10"/>
      <c r="F324" s="10"/>
      <c r="G324" s="10"/>
      <c r="H324" s="10"/>
      <c r="I324" s="10"/>
      <c r="J324" s="10"/>
      <c r="K324" s="10"/>
      <c r="L324" s="10"/>
      <c r="M324" s="10"/>
      <c r="N324" s="10"/>
      <c r="O324" s="10"/>
      <c r="P324" s="10"/>
      <c r="Q324" s="10"/>
      <c r="R324" s="10"/>
      <c r="S324" s="10"/>
      <c r="T324" s="10"/>
      <c r="U324" s="5"/>
      <c r="V324" s="10"/>
      <c r="W324" s="10"/>
      <c r="X324" s="11"/>
      <c r="Y324" s="11"/>
      <c r="Z324" s="10"/>
      <c r="AA324" s="10"/>
      <c r="AB324" s="10"/>
      <c r="AC324" s="10"/>
      <c r="AD324" s="10"/>
      <c r="AE324" s="10"/>
      <c r="AF324" s="10"/>
      <c r="AG324" s="13"/>
      <c r="AH324" s="10"/>
      <c r="AI324" s="11"/>
      <c r="AJ324" s="13"/>
      <c r="AK324" s="6"/>
      <c r="AL324" s="6"/>
      <c r="AM324" s="6"/>
      <c r="AN324" s="6"/>
      <c r="AO324" s="6"/>
      <c r="AP324" s="6"/>
      <c r="AQ324" s="6"/>
      <c r="AR324" s="6"/>
      <c r="AS324" s="6"/>
      <c r="AT324" s="6"/>
      <c r="AU324" s="6"/>
      <c r="AV324" s="6"/>
      <c r="AW324" s="6"/>
      <c r="AX324" s="6"/>
      <c r="AY324" s="6"/>
      <c r="AZ324" s="6"/>
      <c r="BA324" s="6"/>
      <c r="BB324" s="6"/>
      <c r="BC324" s="6"/>
      <c r="BD324" s="6"/>
      <c r="BE324" s="6"/>
      <c r="BF324" s="6"/>
      <c r="BG324" s="6"/>
      <c r="BH324" s="6"/>
      <c r="BI324" s="6"/>
      <c r="BJ324" s="6"/>
      <c r="BK324" s="6"/>
      <c r="BL324" s="6"/>
      <c r="BM324" s="6"/>
      <c r="BN324" s="6"/>
      <c r="BO324" s="6"/>
      <c r="BP324" s="6"/>
    </row>
    <row r="325" spans="1:68" x14ac:dyDescent="0.25">
      <c r="A325" s="10"/>
      <c r="B325" s="11"/>
      <c r="C325" s="12"/>
      <c r="D325" s="10"/>
      <c r="E325" s="10"/>
      <c r="F325" s="10"/>
      <c r="G325" s="10"/>
      <c r="H325" s="10"/>
      <c r="I325" s="10"/>
      <c r="J325" s="10"/>
      <c r="K325" s="10"/>
      <c r="L325" s="10"/>
      <c r="M325" s="10"/>
      <c r="N325" s="10"/>
      <c r="O325" s="10"/>
      <c r="P325" s="10"/>
      <c r="Q325" s="10"/>
      <c r="R325" s="10"/>
      <c r="S325" s="10"/>
      <c r="T325" s="10"/>
      <c r="U325" s="5"/>
      <c r="V325" s="10"/>
      <c r="W325" s="10"/>
      <c r="X325" s="11"/>
      <c r="Y325" s="11"/>
      <c r="Z325" s="10"/>
      <c r="AA325" s="10"/>
      <c r="AB325" s="10"/>
      <c r="AC325" s="10"/>
      <c r="AD325" s="10"/>
      <c r="AE325" s="10"/>
      <c r="AF325" s="10"/>
      <c r="AG325" s="13"/>
      <c r="AH325" s="10"/>
      <c r="AI325" s="11"/>
      <c r="AJ325" s="13"/>
      <c r="AK325" s="6"/>
      <c r="AL325" s="6"/>
      <c r="AM325" s="6"/>
      <c r="AN325" s="6"/>
      <c r="AO325" s="6"/>
      <c r="AP325" s="6"/>
      <c r="AQ325" s="6"/>
      <c r="AR325" s="6"/>
      <c r="AS325" s="6"/>
      <c r="AT325" s="6"/>
      <c r="AU325" s="6"/>
      <c r="AV325" s="6"/>
      <c r="AW325" s="6"/>
      <c r="AX325" s="6"/>
      <c r="AY325" s="6"/>
      <c r="AZ325" s="6"/>
      <c r="BA325" s="6"/>
      <c r="BB325" s="6"/>
      <c r="BC325" s="6"/>
      <c r="BD325" s="6"/>
      <c r="BE325" s="6"/>
      <c r="BF325" s="6"/>
      <c r="BG325" s="6"/>
      <c r="BH325" s="6"/>
      <c r="BI325" s="6"/>
      <c r="BJ325" s="6"/>
      <c r="BK325" s="6"/>
      <c r="BL325" s="6"/>
      <c r="BM325" s="6"/>
      <c r="BN325" s="6"/>
      <c r="BO325" s="6"/>
      <c r="BP325" s="6"/>
    </row>
    <row r="326" spans="1:68" x14ac:dyDescent="0.25">
      <c r="A326" s="10"/>
      <c r="B326" s="11"/>
      <c r="C326" s="12"/>
      <c r="D326" s="10"/>
      <c r="E326" s="10"/>
      <c r="F326" s="10"/>
      <c r="G326" s="10"/>
      <c r="H326" s="10"/>
      <c r="I326" s="10"/>
      <c r="J326" s="10"/>
      <c r="K326" s="10"/>
      <c r="L326" s="10"/>
      <c r="M326" s="10"/>
      <c r="N326" s="10"/>
      <c r="O326" s="10"/>
      <c r="P326" s="10"/>
      <c r="Q326" s="10"/>
      <c r="R326" s="10"/>
      <c r="S326" s="10"/>
      <c r="T326" s="10"/>
      <c r="U326" s="5"/>
      <c r="V326" s="10"/>
      <c r="W326" s="10"/>
      <c r="X326" s="11"/>
      <c r="Y326" s="11"/>
      <c r="Z326" s="10"/>
      <c r="AA326" s="10"/>
      <c r="AB326" s="10"/>
      <c r="AC326" s="10"/>
      <c r="AD326" s="10"/>
      <c r="AE326" s="10"/>
      <c r="AF326" s="10"/>
      <c r="AG326" s="13"/>
      <c r="AH326" s="10"/>
      <c r="AI326" s="11"/>
      <c r="AJ326" s="13"/>
      <c r="AK326" s="6"/>
      <c r="AL326" s="6"/>
      <c r="AM326" s="6"/>
      <c r="AN326" s="6"/>
      <c r="AO326" s="6"/>
      <c r="AP326" s="6"/>
      <c r="AQ326" s="6"/>
      <c r="AR326" s="6"/>
      <c r="AS326" s="6"/>
      <c r="AT326" s="6"/>
      <c r="AU326" s="6"/>
      <c r="AV326" s="6"/>
      <c r="AW326" s="6"/>
      <c r="AX326" s="6"/>
      <c r="AY326" s="6"/>
      <c r="AZ326" s="6"/>
      <c r="BA326" s="6"/>
      <c r="BB326" s="6"/>
      <c r="BC326" s="6"/>
      <c r="BD326" s="6"/>
      <c r="BE326" s="6"/>
      <c r="BF326" s="6"/>
      <c r="BG326" s="6"/>
      <c r="BH326" s="6"/>
      <c r="BI326" s="6"/>
      <c r="BJ326" s="6"/>
      <c r="BK326" s="6"/>
      <c r="BL326" s="6"/>
      <c r="BM326" s="6"/>
      <c r="BN326" s="6"/>
      <c r="BO326" s="6"/>
      <c r="BP326" s="6"/>
    </row>
    <row r="327" spans="1:68" x14ac:dyDescent="0.25">
      <c r="A327" s="10"/>
      <c r="B327" s="11"/>
      <c r="C327" s="12"/>
      <c r="D327" s="10"/>
      <c r="E327" s="10"/>
      <c r="F327" s="10"/>
      <c r="G327" s="10"/>
      <c r="H327" s="10"/>
      <c r="I327" s="10"/>
      <c r="J327" s="10"/>
      <c r="K327" s="10"/>
      <c r="L327" s="10"/>
      <c r="M327" s="10"/>
      <c r="N327" s="10"/>
      <c r="O327" s="10"/>
      <c r="P327" s="10"/>
      <c r="Q327" s="10"/>
      <c r="R327" s="10"/>
      <c r="S327" s="10"/>
      <c r="T327" s="10"/>
      <c r="U327" s="5"/>
      <c r="V327" s="10"/>
      <c r="W327" s="10"/>
      <c r="X327" s="11"/>
      <c r="Y327" s="11"/>
      <c r="Z327" s="10"/>
      <c r="AA327" s="10"/>
      <c r="AB327" s="10"/>
      <c r="AC327" s="10"/>
      <c r="AD327" s="10"/>
      <c r="AE327" s="10"/>
      <c r="AF327" s="10"/>
      <c r="AG327" s="13"/>
      <c r="AH327" s="10"/>
      <c r="AI327" s="11"/>
      <c r="AJ327" s="13"/>
      <c r="AK327" s="6"/>
      <c r="AL327" s="6"/>
      <c r="AM327" s="6"/>
      <c r="AN327" s="6"/>
      <c r="AO327" s="6"/>
      <c r="AP327" s="6"/>
      <c r="AQ327" s="6"/>
      <c r="AR327" s="6"/>
      <c r="AS327" s="6"/>
      <c r="AT327" s="6"/>
      <c r="AU327" s="6"/>
      <c r="AV327" s="6"/>
      <c r="AW327" s="6"/>
      <c r="AX327" s="6"/>
      <c r="AY327" s="6"/>
      <c r="AZ327" s="6"/>
      <c r="BA327" s="6"/>
      <c r="BB327" s="6"/>
      <c r="BC327" s="6"/>
      <c r="BD327" s="6"/>
      <c r="BE327" s="6"/>
      <c r="BF327" s="6"/>
      <c r="BG327" s="6"/>
      <c r="BH327" s="6"/>
      <c r="BI327" s="6"/>
      <c r="BJ327" s="6"/>
      <c r="BK327" s="6"/>
      <c r="BL327" s="6"/>
      <c r="BM327" s="6"/>
      <c r="BN327" s="6"/>
      <c r="BO327" s="6"/>
      <c r="BP327" s="6"/>
    </row>
    <row r="328" spans="1:68" x14ac:dyDescent="0.25">
      <c r="A328" s="10"/>
      <c r="B328" s="11"/>
      <c r="C328" s="12"/>
      <c r="D328" s="10"/>
      <c r="E328" s="10"/>
      <c r="F328" s="10"/>
      <c r="G328" s="10"/>
      <c r="H328" s="10"/>
      <c r="I328" s="10"/>
      <c r="J328" s="10"/>
      <c r="K328" s="10"/>
      <c r="L328" s="10"/>
      <c r="M328" s="10"/>
      <c r="N328" s="10"/>
      <c r="O328" s="10"/>
      <c r="P328" s="10"/>
      <c r="Q328" s="10"/>
      <c r="R328" s="10"/>
      <c r="S328" s="10"/>
      <c r="T328" s="10"/>
      <c r="U328" s="5"/>
      <c r="V328" s="10"/>
      <c r="W328" s="10"/>
      <c r="X328" s="11"/>
      <c r="Y328" s="11"/>
      <c r="Z328" s="10"/>
      <c r="AA328" s="10"/>
      <c r="AB328" s="10"/>
      <c r="AC328" s="10"/>
      <c r="AD328" s="10"/>
      <c r="AE328" s="10"/>
      <c r="AF328" s="10"/>
      <c r="AG328" s="13"/>
      <c r="AH328" s="10"/>
      <c r="AI328" s="11"/>
      <c r="AJ328" s="13"/>
      <c r="AK328" s="6"/>
      <c r="AL328" s="6"/>
      <c r="AM328" s="6"/>
      <c r="AN328" s="6"/>
      <c r="AO328" s="6"/>
      <c r="AP328" s="6"/>
      <c r="AQ328" s="6"/>
      <c r="AR328" s="6"/>
      <c r="AS328" s="6"/>
      <c r="AT328" s="6"/>
      <c r="AU328" s="6"/>
      <c r="AV328" s="6"/>
      <c r="AW328" s="6"/>
      <c r="AX328" s="6"/>
      <c r="AY328" s="6"/>
      <c r="AZ328" s="6"/>
      <c r="BA328" s="6"/>
      <c r="BB328" s="6"/>
      <c r="BC328" s="6"/>
      <c r="BD328" s="6"/>
      <c r="BE328" s="6"/>
      <c r="BF328" s="6"/>
      <c r="BG328" s="6"/>
      <c r="BH328" s="6"/>
      <c r="BI328" s="6"/>
      <c r="BJ328" s="6"/>
      <c r="BK328" s="6"/>
      <c r="BL328" s="6"/>
      <c r="BM328" s="6"/>
      <c r="BN328" s="6"/>
      <c r="BO328" s="6"/>
      <c r="BP328" s="6"/>
    </row>
    <row r="329" spans="1:68" x14ac:dyDescent="0.25">
      <c r="A329" s="10"/>
      <c r="B329" s="11"/>
      <c r="C329" s="12"/>
      <c r="D329" s="10"/>
      <c r="E329" s="10"/>
      <c r="F329" s="10"/>
      <c r="G329" s="10"/>
      <c r="H329" s="10"/>
      <c r="I329" s="10"/>
      <c r="J329" s="10"/>
      <c r="K329" s="10"/>
      <c r="L329" s="10"/>
      <c r="M329" s="10"/>
      <c r="N329" s="10"/>
      <c r="O329" s="10"/>
      <c r="P329" s="10"/>
      <c r="Q329" s="10"/>
      <c r="R329" s="10"/>
      <c r="S329" s="10"/>
      <c r="T329" s="10"/>
      <c r="U329" s="5"/>
      <c r="V329" s="10"/>
      <c r="W329" s="10"/>
      <c r="X329" s="11"/>
      <c r="Y329" s="11"/>
      <c r="Z329" s="10"/>
      <c r="AA329" s="10"/>
      <c r="AB329" s="10"/>
      <c r="AC329" s="10"/>
      <c r="AD329" s="10"/>
      <c r="AE329" s="10"/>
      <c r="AF329" s="10"/>
      <c r="AG329" s="13"/>
      <c r="AH329" s="10"/>
      <c r="AI329" s="11"/>
      <c r="AJ329" s="13"/>
      <c r="AK329" s="6"/>
      <c r="AL329" s="6"/>
      <c r="AM329" s="6"/>
      <c r="AN329" s="6"/>
      <c r="AO329" s="6"/>
      <c r="AP329" s="6"/>
      <c r="AQ329" s="6"/>
      <c r="AR329" s="6"/>
      <c r="AS329" s="6"/>
      <c r="AT329" s="6"/>
      <c r="AU329" s="6"/>
      <c r="AV329" s="6"/>
      <c r="AW329" s="6"/>
      <c r="AX329" s="6"/>
      <c r="AY329" s="6"/>
      <c r="AZ329" s="6"/>
      <c r="BA329" s="6"/>
      <c r="BB329" s="6"/>
      <c r="BC329" s="6"/>
      <c r="BD329" s="6"/>
      <c r="BE329" s="6"/>
      <c r="BF329" s="6"/>
      <c r="BG329" s="6"/>
      <c r="BH329" s="6"/>
      <c r="BI329" s="6"/>
      <c r="BJ329" s="6"/>
      <c r="BK329" s="6"/>
      <c r="BL329" s="6"/>
      <c r="BM329" s="6"/>
      <c r="BN329" s="6"/>
      <c r="BO329" s="6"/>
      <c r="BP329" s="6"/>
    </row>
    <row r="330" spans="1:68" x14ac:dyDescent="0.25">
      <c r="A330" s="10"/>
      <c r="B330" s="11"/>
      <c r="C330" s="12"/>
      <c r="D330" s="10"/>
      <c r="E330" s="10"/>
      <c r="F330" s="10"/>
      <c r="G330" s="10"/>
      <c r="H330" s="10"/>
      <c r="I330" s="10"/>
      <c r="J330" s="10"/>
      <c r="K330" s="10"/>
      <c r="L330" s="10"/>
      <c r="M330" s="10"/>
      <c r="N330" s="10"/>
      <c r="O330" s="10"/>
      <c r="P330" s="10"/>
      <c r="Q330" s="10"/>
      <c r="R330" s="10"/>
      <c r="S330" s="10"/>
      <c r="T330" s="10"/>
      <c r="U330" s="5"/>
      <c r="V330" s="10"/>
      <c r="W330" s="10"/>
      <c r="X330" s="11"/>
      <c r="Y330" s="11"/>
      <c r="Z330" s="10"/>
      <c r="AA330" s="10"/>
      <c r="AB330" s="10"/>
      <c r="AC330" s="10"/>
      <c r="AD330" s="10"/>
      <c r="AE330" s="10"/>
      <c r="AF330" s="10"/>
      <c r="AG330" s="13"/>
      <c r="AH330" s="10"/>
      <c r="AI330" s="11"/>
      <c r="AJ330" s="13"/>
      <c r="AK330" s="6"/>
      <c r="AL330" s="6"/>
      <c r="AM330" s="6"/>
      <c r="AN330" s="6"/>
      <c r="AO330" s="6"/>
      <c r="AP330" s="6"/>
      <c r="AQ330" s="6"/>
      <c r="AR330" s="6"/>
      <c r="AS330" s="6"/>
      <c r="AT330" s="6"/>
      <c r="AU330" s="6"/>
      <c r="AV330" s="6"/>
      <c r="AW330" s="6"/>
      <c r="AX330" s="6"/>
      <c r="AY330" s="6"/>
      <c r="AZ330" s="6"/>
      <c r="BA330" s="6"/>
      <c r="BB330" s="6"/>
      <c r="BC330" s="6"/>
      <c r="BD330" s="6"/>
      <c r="BE330" s="6"/>
      <c r="BF330" s="6"/>
      <c r="BG330" s="6"/>
      <c r="BH330" s="6"/>
      <c r="BI330" s="6"/>
      <c r="BJ330" s="6"/>
      <c r="BK330" s="6"/>
      <c r="BL330" s="6"/>
      <c r="BM330" s="6"/>
      <c r="BN330" s="6"/>
      <c r="BO330" s="6"/>
      <c r="BP330" s="6"/>
    </row>
    <row r="331" spans="1:68" x14ac:dyDescent="0.25">
      <c r="A331" s="10"/>
      <c r="B331" s="11"/>
      <c r="C331" s="12"/>
      <c r="D331" s="10"/>
      <c r="E331" s="10"/>
      <c r="F331" s="10"/>
      <c r="G331" s="10"/>
      <c r="H331" s="10"/>
      <c r="I331" s="10"/>
      <c r="J331" s="10"/>
      <c r="K331" s="10"/>
      <c r="L331" s="10"/>
      <c r="M331" s="10"/>
      <c r="N331" s="10"/>
      <c r="O331" s="10"/>
      <c r="P331" s="10"/>
      <c r="Q331" s="10"/>
      <c r="R331" s="10"/>
      <c r="S331" s="10"/>
      <c r="T331" s="10"/>
      <c r="U331" s="5"/>
      <c r="V331" s="10"/>
      <c r="W331" s="10"/>
      <c r="X331" s="11"/>
      <c r="Y331" s="11"/>
      <c r="Z331" s="10"/>
      <c r="AA331" s="10"/>
      <c r="AB331" s="10"/>
      <c r="AC331" s="10"/>
      <c r="AD331" s="10"/>
      <c r="AE331" s="10"/>
      <c r="AF331" s="10"/>
      <c r="AG331" s="13"/>
      <c r="AH331" s="10"/>
      <c r="AI331" s="11"/>
      <c r="AJ331" s="13"/>
      <c r="AK331" s="6"/>
      <c r="AL331" s="6"/>
      <c r="AM331" s="6"/>
      <c r="AN331" s="6"/>
      <c r="AO331" s="6"/>
      <c r="AP331" s="6"/>
      <c r="AQ331" s="6"/>
      <c r="AR331" s="6"/>
      <c r="AS331" s="6"/>
      <c r="AT331" s="6"/>
      <c r="AU331" s="6"/>
      <c r="AV331" s="6"/>
      <c r="AW331" s="6"/>
      <c r="AX331" s="6"/>
      <c r="AY331" s="6"/>
      <c r="AZ331" s="6"/>
      <c r="BA331" s="6"/>
      <c r="BB331" s="6"/>
      <c r="BC331" s="6"/>
      <c r="BD331" s="6"/>
      <c r="BE331" s="6"/>
      <c r="BF331" s="6"/>
      <c r="BG331" s="6"/>
      <c r="BH331" s="6"/>
      <c r="BI331" s="6"/>
      <c r="BJ331" s="6"/>
      <c r="BK331" s="6"/>
      <c r="BL331" s="6"/>
      <c r="BM331" s="6"/>
      <c r="BN331" s="6"/>
      <c r="BO331" s="6"/>
      <c r="BP331" s="6"/>
    </row>
    <row r="332" spans="1:68" x14ac:dyDescent="0.25">
      <c r="A332" s="10"/>
      <c r="B332" s="11"/>
      <c r="C332" s="12"/>
      <c r="D332" s="10"/>
      <c r="E332" s="10"/>
      <c r="F332" s="10"/>
      <c r="G332" s="10"/>
      <c r="H332" s="10"/>
      <c r="I332" s="10"/>
      <c r="J332" s="10"/>
      <c r="K332" s="10"/>
      <c r="L332" s="10"/>
      <c r="M332" s="10"/>
      <c r="N332" s="10"/>
      <c r="O332" s="10"/>
      <c r="P332" s="10"/>
      <c r="Q332" s="10"/>
      <c r="R332" s="10"/>
      <c r="S332" s="10"/>
      <c r="T332" s="10"/>
      <c r="U332" s="5"/>
      <c r="V332" s="10"/>
      <c r="W332" s="10"/>
      <c r="X332" s="11"/>
      <c r="Y332" s="11"/>
      <c r="Z332" s="10"/>
      <c r="AA332" s="10"/>
      <c r="AB332" s="10"/>
      <c r="AC332" s="10"/>
      <c r="AD332" s="10"/>
      <c r="AE332" s="10"/>
      <c r="AF332" s="10"/>
      <c r="AG332" s="13"/>
      <c r="AH332" s="10"/>
      <c r="AI332" s="11"/>
      <c r="AJ332" s="13"/>
      <c r="AK332" s="6"/>
      <c r="AL332" s="6"/>
      <c r="AM332" s="6"/>
      <c r="AN332" s="6"/>
      <c r="AO332" s="6"/>
      <c r="AP332" s="6"/>
      <c r="AQ332" s="6"/>
      <c r="AR332" s="6"/>
      <c r="AS332" s="6"/>
      <c r="AT332" s="6"/>
      <c r="AU332" s="6"/>
      <c r="AV332" s="6"/>
      <c r="AW332" s="6"/>
      <c r="AX332" s="6"/>
      <c r="AY332" s="6"/>
      <c r="AZ332" s="6"/>
      <c r="BA332" s="6"/>
      <c r="BB332" s="6"/>
      <c r="BC332" s="6"/>
      <c r="BD332" s="6"/>
      <c r="BE332" s="6"/>
      <c r="BF332" s="6"/>
      <c r="BG332" s="6"/>
      <c r="BH332" s="6"/>
      <c r="BI332" s="6"/>
      <c r="BJ332" s="6"/>
      <c r="BK332" s="6"/>
      <c r="BL332" s="6"/>
      <c r="BM332" s="6"/>
      <c r="BN332" s="6"/>
      <c r="BO332" s="6"/>
      <c r="BP332" s="6"/>
    </row>
    <row r="333" spans="1:68" x14ac:dyDescent="0.25">
      <c r="A333" s="10"/>
      <c r="B333" s="11"/>
      <c r="C333" s="12"/>
      <c r="D333" s="10"/>
      <c r="E333" s="10"/>
      <c r="F333" s="10"/>
      <c r="G333" s="10"/>
      <c r="H333" s="10"/>
      <c r="I333" s="10"/>
      <c r="J333" s="10"/>
      <c r="K333" s="10"/>
      <c r="L333" s="10"/>
      <c r="M333" s="10"/>
      <c r="N333" s="10"/>
      <c r="O333" s="10"/>
      <c r="P333" s="10"/>
      <c r="Q333" s="10"/>
      <c r="R333" s="10"/>
      <c r="S333" s="10"/>
      <c r="T333" s="10"/>
      <c r="U333" s="5"/>
      <c r="V333" s="10"/>
      <c r="W333" s="10"/>
      <c r="X333" s="11"/>
      <c r="Y333" s="11"/>
      <c r="Z333" s="10"/>
      <c r="AA333" s="10"/>
      <c r="AB333" s="10"/>
      <c r="AC333" s="10"/>
      <c r="AD333" s="10"/>
      <c r="AE333" s="10"/>
      <c r="AF333" s="10"/>
      <c r="AG333" s="13"/>
      <c r="AH333" s="10"/>
      <c r="AI333" s="11"/>
      <c r="AJ333" s="13"/>
      <c r="AK333" s="6"/>
      <c r="AL333" s="6"/>
      <c r="AM333" s="6"/>
      <c r="AN333" s="6"/>
      <c r="AO333" s="6"/>
      <c r="AP333" s="6"/>
      <c r="AQ333" s="6"/>
      <c r="AR333" s="6"/>
      <c r="AS333" s="6"/>
      <c r="AT333" s="6"/>
      <c r="AU333" s="6"/>
      <c r="AV333" s="6"/>
      <c r="AW333" s="6"/>
      <c r="AX333" s="6"/>
      <c r="AY333" s="6"/>
      <c r="AZ333" s="6"/>
      <c r="BA333" s="6"/>
      <c r="BB333" s="6"/>
      <c r="BC333" s="6"/>
      <c r="BD333" s="6"/>
      <c r="BE333" s="6"/>
      <c r="BF333" s="6"/>
      <c r="BG333" s="6"/>
      <c r="BH333" s="6"/>
      <c r="BI333" s="6"/>
      <c r="BJ333" s="6"/>
      <c r="BK333" s="6"/>
      <c r="BL333" s="6"/>
      <c r="BM333" s="6"/>
      <c r="BN333" s="6"/>
      <c r="BO333" s="6"/>
      <c r="BP333" s="6"/>
    </row>
    <row r="334" spans="1:68" x14ac:dyDescent="0.25">
      <c r="A334" s="10"/>
      <c r="B334" s="11"/>
      <c r="C334" s="12"/>
      <c r="D334" s="10"/>
      <c r="E334" s="10"/>
      <c r="F334" s="10"/>
      <c r="G334" s="10"/>
      <c r="H334" s="10"/>
      <c r="I334" s="10"/>
      <c r="J334" s="10"/>
      <c r="K334" s="10"/>
      <c r="L334" s="10"/>
      <c r="M334" s="10"/>
      <c r="N334" s="10"/>
      <c r="O334" s="10"/>
      <c r="P334" s="10"/>
      <c r="Q334" s="10"/>
      <c r="R334" s="10"/>
      <c r="S334" s="10"/>
      <c r="T334" s="10"/>
      <c r="U334" s="5"/>
      <c r="V334" s="10"/>
      <c r="W334" s="10"/>
      <c r="X334" s="11"/>
      <c r="Y334" s="11"/>
      <c r="Z334" s="10"/>
      <c r="AA334" s="10"/>
      <c r="AB334" s="10"/>
      <c r="AC334" s="10"/>
      <c r="AD334" s="10"/>
      <c r="AE334" s="10"/>
      <c r="AF334" s="10"/>
      <c r="AG334" s="13"/>
      <c r="AH334" s="10"/>
      <c r="AI334" s="11"/>
      <c r="AJ334" s="13"/>
      <c r="AK334" s="6"/>
      <c r="AL334" s="6"/>
      <c r="AM334" s="6"/>
      <c r="AN334" s="6"/>
      <c r="AO334" s="6"/>
      <c r="AP334" s="6"/>
      <c r="AQ334" s="6"/>
      <c r="AR334" s="6"/>
      <c r="AS334" s="6"/>
      <c r="AT334" s="6"/>
      <c r="AU334" s="6"/>
      <c r="AV334" s="6"/>
      <c r="AW334" s="6"/>
      <c r="AX334" s="6"/>
      <c r="AY334" s="6"/>
      <c r="AZ334" s="6"/>
      <c r="BA334" s="6"/>
      <c r="BB334" s="6"/>
      <c r="BC334" s="6"/>
      <c r="BD334" s="6"/>
      <c r="BE334" s="6"/>
      <c r="BF334" s="6"/>
      <c r="BG334" s="6"/>
      <c r="BH334" s="6"/>
      <c r="BI334" s="6"/>
      <c r="BJ334" s="6"/>
      <c r="BK334" s="6"/>
      <c r="BL334" s="6"/>
      <c r="BM334" s="6"/>
      <c r="BN334" s="6"/>
      <c r="BO334" s="6"/>
      <c r="BP334" s="6"/>
    </row>
    <row r="335" spans="1:68" x14ac:dyDescent="0.25">
      <c r="A335" s="10"/>
      <c r="B335" s="11"/>
      <c r="C335" s="12"/>
      <c r="D335" s="10"/>
      <c r="E335" s="10"/>
      <c r="F335" s="10"/>
      <c r="G335" s="10"/>
      <c r="H335" s="10"/>
      <c r="I335" s="10"/>
      <c r="J335" s="10"/>
      <c r="K335" s="10"/>
      <c r="L335" s="10"/>
      <c r="M335" s="10"/>
      <c r="N335" s="10"/>
      <c r="O335" s="10"/>
      <c r="P335" s="10"/>
      <c r="Q335" s="10"/>
      <c r="R335" s="10"/>
      <c r="S335" s="10"/>
      <c r="T335" s="10"/>
      <c r="U335" s="5"/>
      <c r="V335" s="10"/>
      <c r="W335" s="10"/>
      <c r="X335" s="11"/>
      <c r="Y335" s="11"/>
      <c r="Z335" s="10"/>
      <c r="AA335" s="10"/>
      <c r="AB335" s="10"/>
      <c r="AC335" s="10"/>
      <c r="AD335" s="10"/>
      <c r="AE335" s="10"/>
      <c r="AF335" s="10"/>
      <c r="AG335" s="13"/>
      <c r="AH335" s="10"/>
      <c r="AI335" s="11"/>
      <c r="AJ335" s="13"/>
      <c r="AK335" s="6"/>
      <c r="AL335" s="6"/>
      <c r="AM335" s="6"/>
      <c r="AN335" s="6"/>
      <c r="AO335" s="6"/>
      <c r="AP335" s="6"/>
      <c r="AQ335" s="6"/>
      <c r="AR335" s="6"/>
      <c r="AS335" s="6"/>
      <c r="AT335" s="6"/>
      <c r="AU335" s="6"/>
      <c r="AV335" s="6"/>
      <c r="AW335" s="6"/>
      <c r="AX335" s="6"/>
      <c r="AY335" s="6"/>
      <c r="AZ335" s="6"/>
      <c r="BA335" s="6"/>
      <c r="BB335" s="6"/>
      <c r="BC335" s="6"/>
      <c r="BD335" s="6"/>
      <c r="BE335" s="6"/>
      <c r="BF335" s="6"/>
      <c r="BG335" s="6"/>
      <c r="BH335" s="6"/>
      <c r="BI335" s="6"/>
      <c r="BJ335" s="6"/>
      <c r="BK335" s="6"/>
      <c r="BL335" s="6"/>
      <c r="BM335" s="6"/>
      <c r="BN335" s="6"/>
      <c r="BO335" s="6"/>
      <c r="BP335" s="6"/>
    </row>
    <row r="336" spans="1:68" x14ac:dyDescent="0.25">
      <c r="A336" s="10"/>
      <c r="B336" s="11"/>
      <c r="C336" s="12"/>
      <c r="D336" s="10"/>
      <c r="E336" s="10"/>
      <c r="F336" s="10"/>
      <c r="G336" s="10"/>
      <c r="H336" s="10"/>
      <c r="I336" s="10"/>
      <c r="J336" s="10"/>
      <c r="K336" s="10"/>
      <c r="L336" s="10"/>
      <c r="M336" s="10"/>
      <c r="N336" s="10"/>
      <c r="O336" s="10"/>
      <c r="P336" s="10"/>
      <c r="Q336" s="10"/>
      <c r="R336" s="10"/>
      <c r="S336" s="10"/>
      <c r="T336" s="10"/>
      <c r="U336" s="5"/>
      <c r="V336" s="10"/>
      <c r="W336" s="10"/>
      <c r="X336" s="11"/>
      <c r="Y336" s="11"/>
      <c r="Z336" s="10"/>
      <c r="AA336" s="10"/>
      <c r="AB336" s="10"/>
      <c r="AC336" s="10"/>
      <c r="AD336" s="10"/>
      <c r="AE336" s="10"/>
      <c r="AF336" s="10"/>
      <c r="AG336" s="13"/>
      <c r="AH336" s="10"/>
      <c r="AI336" s="11"/>
      <c r="AJ336" s="13"/>
      <c r="AK336" s="6"/>
      <c r="AL336" s="6"/>
      <c r="AM336" s="6"/>
      <c r="AN336" s="6"/>
      <c r="AO336" s="6"/>
      <c r="AP336" s="6"/>
      <c r="AQ336" s="6"/>
      <c r="AR336" s="6"/>
      <c r="AS336" s="6"/>
      <c r="AT336" s="6"/>
      <c r="AU336" s="6"/>
      <c r="AV336" s="6"/>
      <c r="AW336" s="6"/>
      <c r="AX336" s="6"/>
      <c r="AY336" s="6"/>
      <c r="AZ336" s="6"/>
      <c r="BA336" s="6"/>
      <c r="BB336" s="6"/>
      <c r="BC336" s="6"/>
      <c r="BD336" s="6"/>
      <c r="BE336" s="6"/>
      <c r="BF336" s="6"/>
      <c r="BG336" s="6"/>
      <c r="BH336" s="6"/>
      <c r="BI336" s="6"/>
      <c r="BJ336" s="6"/>
      <c r="BK336" s="6"/>
      <c r="BL336" s="6"/>
      <c r="BM336" s="6"/>
      <c r="BN336" s="6"/>
      <c r="BO336" s="6"/>
      <c r="BP336" s="6"/>
    </row>
    <row r="337" spans="1:68" x14ac:dyDescent="0.25">
      <c r="A337" s="10"/>
      <c r="B337" s="11"/>
      <c r="C337" s="12"/>
      <c r="D337" s="10"/>
      <c r="E337" s="10"/>
      <c r="F337" s="10"/>
      <c r="G337" s="10"/>
      <c r="H337" s="10"/>
      <c r="I337" s="10"/>
      <c r="J337" s="10"/>
      <c r="K337" s="10"/>
      <c r="L337" s="10"/>
      <c r="M337" s="10"/>
      <c r="N337" s="10"/>
      <c r="O337" s="10"/>
      <c r="P337" s="10"/>
      <c r="Q337" s="10"/>
      <c r="R337" s="10"/>
      <c r="S337" s="10"/>
      <c r="T337" s="10"/>
      <c r="U337" s="5"/>
      <c r="V337" s="10"/>
      <c r="W337" s="10"/>
      <c r="X337" s="11"/>
      <c r="Y337" s="11"/>
      <c r="Z337" s="10"/>
      <c r="AA337" s="10"/>
      <c r="AB337" s="10"/>
      <c r="AC337" s="10"/>
      <c r="AD337" s="10"/>
      <c r="AE337" s="10"/>
      <c r="AF337" s="10"/>
      <c r="AG337" s="13"/>
      <c r="AH337" s="10"/>
      <c r="AI337" s="11"/>
      <c r="AJ337" s="13"/>
      <c r="AK337" s="6"/>
      <c r="AL337" s="6"/>
      <c r="AM337" s="6"/>
      <c r="AN337" s="6"/>
      <c r="AO337" s="6"/>
      <c r="AP337" s="6"/>
      <c r="AQ337" s="6"/>
      <c r="AR337" s="6"/>
      <c r="AS337" s="6"/>
      <c r="AT337" s="6"/>
      <c r="AU337" s="6"/>
      <c r="AV337" s="6"/>
      <c r="AW337" s="6"/>
      <c r="AX337" s="6"/>
      <c r="AY337" s="6"/>
      <c r="AZ337" s="6"/>
      <c r="BA337" s="6"/>
      <c r="BB337" s="6"/>
      <c r="BC337" s="6"/>
      <c r="BD337" s="6"/>
      <c r="BE337" s="6"/>
      <c r="BF337" s="6"/>
      <c r="BG337" s="6"/>
      <c r="BH337" s="6"/>
      <c r="BI337" s="6"/>
      <c r="BJ337" s="6"/>
      <c r="BK337" s="6"/>
      <c r="BL337" s="6"/>
      <c r="BM337" s="6"/>
      <c r="BN337" s="6"/>
      <c r="BO337" s="6"/>
      <c r="BP337" s="6"/>
    </row>
    <row r="338" spans="1:68" x14ac:dyDescent="0.25">
      <c r="A338" s="10"/>
      <c r="B338" s="11"/>
      <c r="C338" s="12"/>
      <c r="D338" s="10"/>
      <c r="E338" s="10"/>
      <c r="F338" s="10"/>
      <c r="G338" s="10"/>
      <c r="H338" s="10"/>
      <c r="I338" s="10"/>
      <c r="J338" s="10"/>
      <c r="K338" s="10"/>
      <c r="L338" s="10"/>
      <c r="M338" s="10"/>
      <c r="N338" s="10"/>
      <c r="O338" s="10"/>
      <c r="P338" s="10"/>
      <c r="Q338" s="10"/>
      <c r="R338" s="10"/>
      <c r="S338" s="10"/>
      <c r="T338" s="10"/>
      <c r="U338" s="5"/>
      <c r="V338" s="10"/>
      <c r="W338" s="10"/>
      <c r="X338" s="11"/>
      <c r="Y338" s="11"/>
      <c r="Z338" s="10"/>
      <c r="AA338" s="10"/>
      <c r="AB338" s="10"/>
      <c r="AC338" s="10"/>
      <c r="AD338" s="10"/>
      <c r="AE338" s="10"/>
      <c r="AF338" s="10"/>
      <c r="AG338" s="13"/>
      <c r="AH338" s="10"/>
      <c r="AI338" s="11"/>
      <c r="AJ338" s="13"/>
      <c r="AK338" s="6"/>
      <c r="AL338" s="6"/>
      <c r="AM338" s="6"/>
      <c r="AN338" s="6"/>
      <c r="AO338" s="6"/>
      <c r="AP338" s="6"/>
      <c r="AQ338" s="6"/>
      <c r="AR338" s="6"/>
      <c r="AS338" s="6"/>
      <c r="AT338" s="6"/>
      <c r="AU338" s="6"/>
      <c r="AV338" s="6"/>
      <c r="AW338" s="6"/>
      <c r="AX338" s="6"/>
      <c r="AY338" s="6"/>
      <c r="AZ338" s="6"/>
      <c r="BA338" s="6"/>
      <c r="BB338" s="6"/>
      <c r="BC338" s="6"/>
      <c r="BD338" s="6"/>
      <c r="BE338" s="6"/>
      <c r="BF338" s="6"/>
      <c r="BG338" s="6"/>
      <c r="BH338" s="6"/>
      <c r="BI338" s="6"/>
      <c r="BJ338" s="6"/>
      <c r="BK338" s="6"/>
      <c r="BL338" s="6"/>
      <c r="BM338" s="6"/>
      <c r="BN338" s="6"/>
      <c r="BO338" s="6"/>
      <c r="BP338" s="6"/>
    </row>
    <row r="339" spans="1:68" x14ac:dyDescent="0.25">
      <c r="A339" s="10"/>
      <c r="B339" s="11"/>
      <c r="C339" s="12"/>
      <c r="D339" s="10"/>
      <c r="E339" s="10"/>
      <c r="F339" s="10"/>
      <c r="G339" s="10"/>
      <c r="H339" s="10"/>
      <c r="I339" s="10"/>
      <c r="J339" s="10"/>
      <c r="K339" s="10"/>
      <c r="L339" s="10"/>
      <c r="M339" s="10"/>
      <c r="N339" s="10"/>
      <c r="O339" s="10"/>
      <c r="P339" s="10"/>
      <c r="Q339" s="10"/>
      <c r="R339" s="10"/>
      <c r="S339" s="10"/>
      <c r="T339" s="10"/>
      <c r="U339" s="5"/>
      <c r="V339" s="10"/>
      <c r="W339" s="10"/>
      <c r="X339" s="11"/>
      <c r="Y339" s="11"/>
      <c r="Z339" s="10"/>
      <c r="AA339" s="10"/>
      <c r="AB339" s="10"/>
      <c r="AC339" s="10"/>
      <c r="AD339" s="10"/>
      <c r="AE339" s="10"/>
      <c r="AF339" s="10"/>
      <c r="AG339" s="13"/>
      <c r="AH339" s="10"/>
      <c r="AI339" s="11"/>
      <c r="AJ339" s="13"/>
      <c r="AK339" s="6"/>
      <c r="AL339" s="6"/>
      <c r="AM339" s="6"/>
      <c r="AN339" s="6"/>
      <c r="AO339" s="6"/>
      <c r="AP339" s="6"/>
      <c r="AQ339" s="6"/>
      <c r="AR339" s="6"/>
      <c r="AS339" s="6"/>
      <c r="AT339" s="6"/>
      <c r="AU339" s="6"/>
      <c r="AV339" s="6"/>
      <c r="AW339" s="6"/>
      <c r="AX339" s="6"/>
      <c r="AY339" s="6"/>
      <c r="AZ339" s="6"/>
      <c r="BA339" s="6"/>
      <c r="BB339" s="6"/>
      <c r="BC339" s="6"/>
      <c r="BD339" s="6"/>
      <c r="BE339" s="6"/>
      <c r="BF339" s="6"/>
      <c r="BG339" s="6"/>
      <c r="BH339" s="6"/>
      <c r="BI339" s="6"/>
      <c r="BJ339" s="6"/>
      <c r="BK339" s="6"/>
      <c r="BL339" s="6"/>
      <c r="BM339" s="6"/>
      <c r="BN339" s="6"/>
      <c r="BO339" s="6"/>
      <c r="BP339" s="6"/>
    </row>
    <row r="340" spans="1:68" x14ac:dyDescent="0.25">
      <c r="A340" s="10"/>
      <c r="B340" s="11"/>
      <c r="C340" s="12"/>
      <c r="D340" s="10"/>
      <c r="E340" s="10"/>
      <c r="F340" s="10"/>
      <c r="G340" s="10"/>
      <c r="H340" s="10"/>
      <c r="I340" s="10"/>
      <c r="J340" s="10"/>
      <c r="K340" s="10"/>
      <c r="L340" s="10"/>
      <c r="M340" s="10"/>
      <c r="N340" s="10"/>
      <c r="O340" s="10"/>
      <c r="P340" s="10"/>
      <c r="Q340" s="10"/>
      <c r="R340" s="10"/>
      <c r="S340" s="10"/>
      <c r="T340" s="10"/>
      <c r="U340" s="5"/>
      <c r="V340" s="10"/>
      <c r="W340" s="10"/>
      <c r="X340" s="11"/>
      <c r="Y340" s="11"/>
      <c r="Z340" s="10"/>
      <c r="AA340" s="10"/>
      <c r="AB340" s="10"/>
      <c r="AC340" s="10"/>
      <c r="AD340" s="10"/>
      <c r="AE340" s="10"/>
      <c r="AF340" s="10"/>
      <c r="AG340" s="13"/>
      <c r="AH340" s="10"/>
      <c r="AI340" s="11"/>
      <c r="AJ340" s="13"/>
      <c r="AK340" s="6"/>
      <c r="AL340" s="6"/>
      <c r="AM340" s="6"/>
      <c r="AN340" s="6"/>
      <c r="AO340" s="6"/>
      <c r="AP340" s="6"/>
      <c r="AQ340" s="6"/>
      <c r="AR340" s="6"/>
      <c r="AS340" s="6"/>
      <c r="AT340" s="6"/>
      <c r="AU340" s="6"/>
      <c r="AV340" s="6"/>
      <c r="AW340" s="6"/>
      <c r="AX340" s="6"/>
      <c r="AY340" s="6"/>
      <c r="AZ340" s="6"/>
      <c r="BA340" s="6"/>
      <c r="BB340" s="6"/>
      <c r="BC340" s="6"/>
      <c r="BD340" s="6"/>
      <c r="BE340" s="6"/>
      <c r="BF340" s="6"/>
      <c r="BG340" s="6"/>
      <c r="BH340" s="6"/>
      <c r="BI340" s="6"/>
      <c r="BJ340" s="6"/>
      <c r="BK340" s="6"/>
      <c r="BL340" s="6"/>
      <c r="BM340" s="6"/>
      <c r="BN340" s="6"/>
      <c r="BO340" s="6"/>
      <c r="BP340" s="6"/>
    </row>
    <row r="341" spans="1:68" x14ac:dyDescent="0.25">
      <c r="A341" s="10"/>
      <c r="B341" s="11"/>
      <c r="C341" s="12"/>
      <c r="D341" s="10"/>
      <c r="E341" s="10"/>
      <c r="F341" s="10"/>
      <c r="G341" s="10"/>
      <c r="H341" s="10"/>
      <c r="I341" s="10"/>
      <c r="J341" s="10"/>
      <c r="K341" s="10"/>
      <c r="L341" s="10"/>
      <c r="M341" s="10"/>
      <c r="N341" s="10"/>
      <c r="O341" s="10"/>
      <c r="P341" s="10"/>
      <c r="Q341" s="10"/>
      <c r="R341" s="10"/>
      <c r="S341" s="10"/>
      <c r="T341" s="10"/>
      <c r="U341" s="5"/>
      <c r="V341" s="10"/>
      <c r="W341" s="10"/>
      <c r="X341" s="11"/>
      <c r="Y341" s="11"/>
      <c r="Z341" s="10"/>
      <c r="AA341" s="10"/>
      <c r="AB341" s="10"/>
      <c r="AC341" s="10"/>
      <c r="AD341" s="10"/>
      <c r="AE341" s="10"/>
      <c r="AF341" s="10"/>
      <c r="AG341" s="13"/>
      <c r="AH341" s="10"/>
      <c r="AI341" s="11"/>
      <c r="AJ341" s="13"/>
      <c r="AK341" s="6"/>
      <c r="AL341" s="6"/>
      <c r="AM341" s="6"/>
      <c r="AN341" s="6"/>
      <c r="AO341" s="6"/>
      <c r="AP341" s="6"/>
      <c r="AQ341" s="6"/>
      <c r="AR341" s="6"/>
      <c r="AS341" s="6"/>
      <c r="AT341" s="6"/>
      <c r="AU341" s="6"/>
      <c r="AV341" s="6"/>
      <c r="AW341" s="6"/>
      <c r="AX341" s="6"/>
      <c r="AY341" s="6"/>
      <c r="AZ341" s="6"/>
      <c r="BA341" s="6"/>
      <c r="BB341" s="6"/>
      <c r="BC341" s="6"/>
      <c r="BD341" s="6"/>
      <c r="BE341" s="6"/>
      <c r="BF341" s="6"/>
      <c r="BG341" s="6"/>
      <c r="BH341" s="6"/>
      <c r="BI341" s="6"/>
      <c r="BJ341" s="6"/>
      <c r="BK341" s="6"/>
      <c r="BL341" s="6"/>
      <c r="BM341" s="6"/>
      <c r="BN341" s="6"/>
      <c r="BO341" s="6"/>
      <c r="BP341" s="6"/>
    </row>
    <row r="342" spans="1:68" x14ac:dyDescent="0.25">
      <c r="A342" s="10"/>
      <c r="B342" s="10"/>
      <c r="C342" s="10"/>
      <c r="D342" s="10"/>
      <c r="E342" s="10"/>
      <c r="F342" s="10"/>
      <c r="G342" s="10"/>
      <c r="H342" s="10"/>
      <c r="I342" s="10"/>
      <c r="J342" s="10"/>
      <c r="K342" s="10"/>
      <c r="L342" s="10"/>
      <c r="M342" s="10"/>
      <c r="N342" s="10"/>
      <c r="O342" s="10"/>
      <c r="P342" s="10"/>
      <c r="Q342" s="10"/>
      <c r="R342" s="10"/>
      <c r="S342" s="10"/>
      <c r="T342" s="10"/>
      <c r="U342" s="5"/>
      <c r="V342" s="10"/>
      <c r="W342" s="10"/>
      <c r="X342" s="10"/>
      <c r="Y342" s="10"/>
      <c r="Z342" s="10"/>
      <c r="AA342" s="10"/>
      <c r="AB342" s="10"/>
      <c r="AC342" s="10"/>
      <c r="AD342" s="10"/>
      <c r="AE342" s="10"/>
      <c r="AF342" s="10"/>
      <c r="AG342" s="13"/>
      <c r="AH342" s="10"/>
      <c r="AI342" s="10"/>
      <c r="AJ342" s="13"/>
      <c r="AK342" s="6"/>
      <c r="AL342" s="6"/>
      <c r="AM342" s="6"/>
      <c r="AN342" s="6"/>
      <c r="AO342" s="6"/>
      <c r="AP342" s="6"/>
      <c r="AQ342" s="6"/>
      <c r="AR342" s="6"/>
      <c r="AS342" s="6"/>
      <c r="AT342" s="6"/>
      <c r="AU342" s="6"/>
      <c r="AV342" s="6"/>
      <c r="AW342" s="6"/>
      <c r="AX342" s="6"/>
      <c r="AY342" s="6"/>
      <c r="AZ342" s="6"/>
      <c r="BA342" s="6"/>
      <c r="BB342" s="6"/>
      <c r="BC342" s="6"/>
      <c r="BD342" s="6"/>
      <c r="BE342" s="6"/>
      <c r="BF342" s="6"/>
      <c r="BG342" s="6"/>
      <c r="BH342" s="6"/>
      <c r="BI342" s="6"/>
      <c r="BJ342" s="6"/>
      <c r="BK342" s="6"/>
      <c r="BL342" s="6"/>
      <c r="BM342" s="6"/>
      <c r="BN342" s="6"/>
      <c r="BO342" s="6"/>
      <c r="BP342" s="6"/>
    </row>
    <row r="343" spans="1:68" x14ac:dyDescent="0.25">
      <c r="A343" s="10"/>
      <c r="B343" s="10"/>
      <c r="C343" s="10"/>
      <c r="D343" s="10"/>
      <c r="E343" s="10"/>
      <c r="F343" s="10"/>
      <c r="G343" s="10"/>
      <c r="H343" s="10"/>
      <c r="I343" s="10"/>
      <c r="J343" s="10"/>
      <c r="K343" s="10"/>
      <c r="L343" s="10"/>
      <c r="M343" s="10"/>
      <c r="N343" s="10"/>
      <c r="O343" s="10"/>
      <c r="P343" s="10"/>
      <c r="Q343" s="10"/>
      <c r="R343" s="10"/>
      <c r="S343" s="10"/>
      <c r="T343" s="10"/>
      <c r="U343" s="5"/>
      <c r="V343" s="10"/>
      <c r="W343" s="10"/>
      <c r="X343" s="10"/>
      <c r="Y343" s="10"/>
      <c r="Z343" s="10"/>
      <c r="AA343" s="10"/>
      <c r="AB343" s="10"/>
      <c r="AC343" s="10"/>
      <c r="AD343" s="10"/>
      <c r="AE343" s="10"/>
      <c r="AF343" s="10"/>
      <c r="AG343" s="13"/>
      <c r="AH343" s="10"/>
      <c r="AI343" s="10"/>
      <c r="AJ343" s="13"/>
      <c r="AK343" s="6"/>
      <c r="AL343" s="6"/>
      <c r="AM343" s="6"/>
      <c r="AN343" s="6"/>
      <c r="AO343" s="6"/>
      <c r="AP343" s="6"/>
      <c r="AQ343" s="6"/>
      <c r="AR343" s="6"/>
      <c r="AS343" s="6"/>
      <c r="AT343" s="6"/>
      <c r="AU343" s="6"/>
      <c r="AV343" s="6"/>
      <c r="AW343" s="6"/>
      <c r="AX343" s="6"/>
      <c r="AY343" s="6"/>
      <c r="AZ343" s="6"/>
      <c r="BA343" s="6"/>
      <c r="BB343" s="6"/>
      <c r="BC343" s="6"/>
      <c r="BD343" s="6"/>
      <c r="BE343" s="6"/>
      <c r="BF343" s="6"/>
      <c r="BG343" s="6"/>
      <c r="BH343" s="6"/>
      <c r="BI343" s="6"/>
      <c r="BJ343" s="6"/>
      <c r="BK343" s="6"/>
      <c r="BL343" s="6"/>
      <c r="BM343" s="6"/>
      <c r="BN343" s="6"/>
      <c r="BO343" s="6"/>
      <c r="BP343" s="6"/>
    </row>
    <row r="344" spans="1:68" x14ac:dyDescent="0.25">
      <c r="A344" s="10"/>
      <c r="B344" s="10"/>
      <c r="C344" s="10"/>
      <c r="D344" s="10"/>
      <c r="E344" s="10"/>
      <c r="F344" s="10"/>
      <c r="G344" s="10"/>
      <c r="H344" s="10"/>
      <c r="I344" s="10"/>
      <c r="J344" s="10"/>
      <c r="K344" s="10"/>
      <c r="L344" s="10"/>
      <c r="M344" s="10"/>
      <c r="N344" s="10"/>
      <c r="O344" s="10"/>
      <c r="P344" s="10"/>
      <c r="Q344" s="10"/>
      <c r="R344" s="10"/>
      <c r="S344" s="10"/>
      <c r="T344" s="10"/>
      <c r="U344" s="5"/>
      <c r="V344" s="10"/>
      <c r="W344" s="10"/>
      <c r="X344" s="10"/>
      <c r="Y344" s="10"/>
      <c r="Z344" s="10"/>
      <c r="AA344" s="10"/>
      <c r="AB344" s="10"/>
      <c r="AC344" s="10"/>
      <c r="AD344" s="10"/>
      <c r="AE344" s="10"/>
      <c r="AF344" s="10"/>
      <c r="AG344" s="13"/>
      <c r="AH344" s="10"/>
      <c r="AI344" s="10"/>
      <c r="AJ344" s="13"/>
      <c r="AK344" s="6"/>
      <c r="AL344" s="6"/>
      <c r="AM344" s="6"/>
      <c r="AN344" s="6"/>
      <c r="AO344" s="6"/>
      <c r="AP344" s="6"/>
      <c r="AQ344" s="6"/>
      <c r="AR344" s="6"/>
      <c r="AS344" s="6"/>
      <c r="AT344" s="6"/>
      <c r="AU344" s="6"/>
      <c r="AV344" s="6"/>
      <c r="AW344" s="6"/>
      <c r="AX344" s="6"/>
      <c r="AY344" s="6"/>
      <c r="AZ344" s="6"/>
      <c r="BA344" s="6"/>
      <c r="BB344" s="6"/>
      <c r="BC344" s="6"/>
      <c r="BD344" s="6"/>
      <c r="BE344" s="6"/>
      <c r="BF344" s="6"/>
      <c r="BG344" s="6"/>
      <c r="BH344" s="6"/>
      <c r="BI344" s="6"/>
      <c r="BJ344" s="6"/>
      <c r="BK344" s="6"/>
      <c r="BL344" s="6"/>
      <c r="BM344" s="6"/>
      <c r="BN344" s="6"/>
      <c r="BO344" s="6"/>
      <c r="BP344" s="6"/>
    </row>
    <row r="345" spans="1:68" x14ac:dyDescent="0.25">
      <c r="A345" s="10"/>
      <c r="B345" s="10"/>
      <c r="C345" s="10"/>
      <c r="D345" s="10"/>
      <c r="E345" s="10"/>
      <c r="F345" s="10"/>
      <c r="G345" s="10"/>
      <c r="H345" s="10"/>
      <c r="I345" s="10"/>
      <c r="J345" s="10"/>
      <c r="K345" s="10"/>
      <c r="L345" s="10"/>
      <c r="M345" s="10"/>
      <c r="N345" s="10"/>
      <c r="O345" s="10"/>
      <c r="P345" s="10"/>
      <c r="Q345" s="10"/>
      <c r="R345" s="10"/>
      <c r="S345" s="10"/>
      <c r="T345" s="10"/>
      <c r="U345" s="5"/>
      <c r="V345" s="10"/>
      <c r="W345" s="10"/>
      <c r="X345" s="10"/>
      <c r="Y345" s="10"/>
      <c r="Z345" s="10"/>
      <c r="AA345" s="10"/>
      <c r="AB345" s="10"/>
      <c r="AC345" s="10"/>
      <c r="AD345" s="10"/>
      <c r="AE345" s="10"/>
      <c r="AF345" s="10"/>
      <c r="AG345" s="13"/>
      <c r="AH345" s="10"/>
      <c r="AI345" s="10"/>
      <c r="AJ345" s="13"/>
      <c r="AK345" s="6"/>
      <c r="AL345" s="6"/>
      <c r="AM345" s="6"/>
      <c r="AN345" s="6"/>
      <c r="AO345" s="6"/>
      <c r="AP345" s="6"/>
      <c r="AQ345" s="6"/>
      <c r="AR345" s="6"/>
      <c r="AS345" s="6"/>
      <c r="AT345" s="6"/>
      <c r="AU345" s="6"/>
      <c r="AV345" s="6"/>
      <c r="AW345" s="6"/>
      <c r="AX345" s="6"/>
      <c r="AY345" s="6"/>
      <c r="AZ345" s="6"/>
      <c r="BA345" s="6"/>
      <c r="BB345" s="6"/>
      <c r="BC345" s="6"/>
      <c r="BD345" s="6"/>
      <c r="BE345" s="6"/>
      <c r="BF345" s="6"/>
      <c r="BG345" s="6"/>
      <c r="BH345" s="6"/>
      <c r="BI345" s="6"/>
      <c r="BJ345" s="6"/>
      <c r="BK345" s="6"/>
      <c r="BL345" s="6"/>
      <c r="BM345" s="6"/>
      <c r="BN345" s="6"/>
      <c r="BO345" s="6"/>
      <c r="BP345" s="6"/>
    </row>
    <row r="346" spans="1:68" x14ac:dyDescent="0.25">
      <c r="A346" s="10"/>
      <c r="B346" s="10"/>
      <c r="C346" s="10"/>
      <c r="D346" s="10"/>
      <c r="E346" s="10"/>
      <c r="F346" s="10"/>
      <c r="G346" s="10"/>
      <c r="H346" s="10"/>
      <c r="I346" s="10"/>
      <c r="J346" s="10"/>
      <c r="K346" s="10"/>
      <c r="L346" s="10"/>
      <c r="M346" s="10"/>
      <c r="N346" s="10"/>
      <c r="O346" s="10"/>
      <c r="P346" s="10"/>
      <c r="Q346" s="10"/>
      <c r="R346" s="10"/>
      <c r="S346" s="10"/>
      <c r="T346" s="10"/>
      <c r="U346" s="5"/>
      <c r="V346" s="10"/>
      <c r="W346" s="10"/>
      <c r="X346" s="10"/>
      <c r="Y346" s="10"/>
      <c r="Z346" s="10"/>
      <c r="AA346" s="10"/>
      <c r="AB346" s="10"/>
      <c r="AC346" s="10"/>
      <c r="AD346" s="10"/>
      <c r="AE346" s="10"/>
      <c r="AF346" s="10"/>
      <c r="AG346" s="13"/>
      <c r="AH346" s="10"/>
      <c r="AI346" s="10"/>
      <c r="AJ346" s="13"/>
      <c r="AK346" s="6"/>
      <c r="AL346" s="6"/>
      <c r="AM346" s="6"/>
      <c r="AN346" s="6"/>
      <c r="AO346" s="6"/>
      <c r="AP346" s="6"/>
      <c r="AQ346" s="6"/>
      <c r="AR346" s="6"/>
      <c r="AS346" s="6"/>
      <c r="AT346" s="6"/>
      <c r="AU346" s="6"/>
      <c r="AV346" s="6"/>
      <c r="AW346" s="6"/>
      <c r="AX346" s="6"/>
      <c r="AY346" s="6"/>
      <c r="AZ346" s="6"/>
      <c r="BA346" s="6"/>
      <c r="BB346" s="6"/>
      <c r="BC346" s="6"/>
      <c r="BD346" s="6"/>
      <c r="BE346" s="6"/>
      <c r="BF346" s="6"/>
      <c r="BG346" s="6"/>
      <c r="BH346" s="6"/>
      <c r="BI346" s="6"/>
      <c r="BJ346" s="6"/>
      <c r="BK346" s="6"/>
      <c r="BL346" s="6"/>
      <c r="BM346" s="6"/>
      <c r="BN346" s="6"/>
      <c r="BO346" s="6"/>
      <c r="BP346" s="6"/>
    </row>
    <row r="347" spans="1:68" x14ac:dyDescent="0.25">
      <c r="A347" s="10"/>
      <c r="B347" s="10"/>
      <c r="C347" s="10"/>
      <c r="D347" s="10"/>
      <c r="E347" s="10"/>
      <c r="F347" s="10"/>
      <c r="G347" s="10"/>
      <c r="H347" s="10"/>
      <c r="I347" s="10"/>
      <c r="J347" s="10"/>
      <c r="K347" s="10"/>
      <c r="L347" s="10"/>
      <c r="M347" s="10"/>
      <c r="N347" s="10"/>
      <c r="O347" s="10"/>
      <c r="P347" s="10"/>
      <c r="Q347" s="10"/>
      <c r="R347" s="10"/>
      <c r="S347" s="10"/>
      <c r="T347" s="10"/>
      <c r="U347" s="5"/>
      <c r="V347" s="10"/>
      <c r="W347" s="10"/>
      <c r="X347" s="10"/>
      <c r="Y347" s="10"/>
      <c r="Z347" s="10"/>
      <c r="AA347" s="10"/>
      <c r="AB347" s="10"/>
      <c r="AC347" s="10"/>
      <c r="AD347" s="10"/>
      <c r="AE347" s="10"/>
      <c r="AF347" s="10"/>
      <c r="AG347" s="13"/>
      <c r="AH347" s="10"/>
      <c r="AI347" s="10"/>
      <c r="AJ347" s="13"/>
      <c r="AK347" s="6"/>
      <c r="AL347" s="6"/>
      <c r="AM347" s="6"/>
      <c r="AN347" s="6"/>
      <c r="AO347" s="6"/>
      <c r="AP347" s="6"/>
      <c r="AQ347" s="6"/>
      <c r="AR347" s="6"/>
      <c r="AS347" s="6"/>
      <c r="AT347" s="6"/>
      <c r="AU347" s="6"/>
      <c r="AV347" s="6"/>
      <c r="AW347" s="6"/>
      <c r="AX347" s="6"/>
      <c r="AY347" s="6"/>
      <c r="AZ347" s="6"/>
      <c r="BA347" s="6"/>
      <c r="BB347" s="6"/>
      <c r="BC347" s="6"/>
      <c r="BD347" s="6"/>
      <c r="BE347" s="6"/>
      <c r="BF347" s="6"/>
      <c r="BG347" s="6"/>
      <c r="BH347" s="6"/>
      <c r="BI347" s="6"/>
      <c r="BJ347" s="6"/>
      <c r="BK347" s="6"/>
      <c r="BL347" s="6"/>
      <c r="BM347" s="6"/>
      <c r="BN347" s="6"/>
      <c r="BO347" s="6"/>
      <c r="BP347" s="6"/>
    </row>
    <row r="348" spans="1:68" x14ac:dyDescent="0.2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3"/>
      <c r="AH348" s="10"/>
      <c r="AI348" s="10"/>
      <c r="AJ348" s="13"/>
      <c r="AK348" s="6"/>
      <c r="AL348" s="6"/>
      <c r="AM348" s="6"/>
      <c r="AN348" s="6"/>
      <c r="AO348" s="6"/>
      <c r="AP348" s="6"/>
      <c r="AQ348" s="6"/>
      <c r="AR348" s="6"/>
      <c r="AS348" s="6"/>
      <c r="AT348" s="6"/>
      <c r="AU348" s="6"/>
      <c r="AV348" s="6"/>
      <c r="AW348" s="6"/>
      <c r="AX348" s="6"/>
      <c r="AY348" s="6"/>
      <c r="AZ348" s="6"/>
      <c r="BA348" s="6"/>
      <c r="BB348" s="6"/>
      <c r="BC348" s="6"/>
      <c r="BD348" s="6"/>
      <c r="BE348" s="6"/>
      <c r="BF348" s="6"/>
      <c r="BG348" s="6"/>
      <c r="BH348" s="6"/>
      <c r="BI348" s="6"/>
      <c r="BJ348" s="6"/>
      <c r="BK348" s="6"/>
      <c r="BL348" s="6"/>
      <c r="BM348" s="6"/>
      <c r="BN348" s="6"/>
      <c r="BO348" s="6"/>
      <c r="BP348" s="6"/>
    </row>
    <row r="349" spans="1:68" x14ac:dyDescent="0.2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3"/>
      <c r="AH349" s="10"/>
      <c r="AI349" s="10"/>
      <c r="AJ349" s="13"/>
      <c r="AK349" s="6"/>
      <c r="AL349" s="6"/>
      <c r="AM349" s="6"/>
      <c r="AN349" s="6"/>
      <c r="AO349" s="6"/>
      <c r="AP349" s="6"/>
      <c r="AQ349" s="6"/>
      <c r="AR349" s="6"/>
      <c r="AS349" s="6"/>
      <c r="AT349" s="6"/>
      <c r="AU349" s="6"/>
      <c r="AV349" s="6"/>
      <c r="AW349" s="6"/>
      <c r="AX349" s="6"/>
      <c r="AY349" s="6"/>
      <c r="AZ349" s="6"/>
      <c r="BA349" s="6"/>
      <c r="BB349" s="6"/>
      <c r="BC349" s="6"/>
      <c r="BD349" s="6"/>
      <c r="BE349" s="6"/>
      <c r="BF349" s="6"/>
      <c r="BG349" s="6"/>
      <c r="BH349" s="6"/>
      <c r="BI349" s="6"/>
      <c r="BJ349" s="6"/>
      <c r="BK349" s="6"/>
      <c r="BL349" s="6"/>
      <c r="BM349" s="6"/>
      <c r="BN349" s="6"/>
      <c r="BO349" s="6"/>
      <c r="BP349" s="6"/>
    </row>
    <row r="350" spans="1:68" x14ac:dyDescent="0.2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3"/>
      <c r="AH350" s="10"/>
      <c r="AI350" s="10"/>
      <c r="AJ350" s="13"/>
      <c r="AK350" s="6"/>
      <c r="AL350" s="6"/>
      <c r="AM350" s="6"/>
      <c r="AN350" s="6"/>
      <c r="AO350" s="6"/>
      <c r="AP350" s="6"/>
      <c r="AQ350" s="6"/>
      <c r="AR350" s="6"/>
      <c r="AS350" s="6"/>
      <c r="AT350" s="6"/>
      <c r="AU350" s="6"/>
      <c r="AV350" s="6"/>
      <c r="AW350" s="6"/>
      <c r="AX350" s="6"/>
      <c r="AY350" s="6"/>
      <c r="AZ350" s="6"/>
      <c r="BA350" s="6"/>
      <c r="BB350" s="6"/>
      <c r="BC350" s="6"/>
      <c r="BD350" s="6"/>
      <c r="BE350" s="6"/>
      <c r="BF350" s="6"/>
      <c r="BG350" s="6"/>
      <c r="BH350" s="6"/>
      <c r="BI350" s="6"/>
      <c r="BJ350" s="6"/>
      <c r="BK350" s="6"/>
      <c r="BL350" s="6"/>
      <c r="BM350" s="6"/>
      <c r="BN350" s="6"/>
      <c r="BO350" s="6"/>
      <c r="BP350" s="6"/>
    </row>
    <row r="351" spans="1:68" x14ac:dyDescent="0.2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3"/>
      <c r="AK351" s="6"/>
      <c r="AL351" s="6"/>
      <c r="AM351" s="6"/>
      <c r="AN351" s="6"/>
      <c r="AO351" s="6"/>
      <c r="AP351" s="6"/>
      <c r="AQ351" s="6"/>
      <c r="AR351" s="6"/>
      <c r="AS351" s="6"/>
      <c r="AT351" s="6"/>
      <c r="AU351" s="6"/>
      <c r="AV351" s="6"/>
      <c r="AW351" s="6"/>
      <c r="AX351" s="6"/>
      <c r="AY351" s="6"/>
      <c r="AZ351" s="6"/>
      <c r="BA351" s="6"/>
      <c r="BB351" s="6"/>
      <c r="BC351" s="6"/>
      <c r="BD351" s="6"/>
      <c r="BE351" s="6"/>
      <c r="BF351" s="6"/>
      <c r="BG351" s="6"/>
      <c r="BH351" s="6"/>
      <c r="BI351" s="6"/>
      <c r="BJ351" s="6"/>
      <c r="BK351" s="6"/>
      <c r="BL351" s="6"/>
      <c r="BM351" s="6"/>
      <c r="BN351" s="6"/>
      <c r="BO351" s="6"/>
      <c r="BP351" s="6"/>
    </row>
    <row r="352" spans="1:68" x14ac:dyDescent="0.2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3"/>
      <c r="AK352" s="6"/>
      <c r="AL352" s="6"/>
      <c r="AM352" s="6"/>
      <c r="AN352" s="6"/>
      <c r="AO352" s="6"/>
      <c r="AP352" s="6"/>
      <c r="AQ352" s="6"/>
      <c r="AR352" s="6"/>
      <c r="AS352" s="6"/>
      <c r="AT352" s="6"/>
      <c r="AU352" s="6"/>
      <c r="AV352" s="6"/>
      <c r="AW352" s="6"/>
      <c r="AX352" s="6"/>
      <c r="AY352" s="6"/>
      <c r="AZ352" s="6"/>
      <c r="BA352" s="6"/>
      <c r="BB352" s="6"/>
      <c r="BC352" s="6"/>
      <c r="BD352" s="6"/>
      <c r="BE352" s="6"/>
      <c r="BF352" s="6"/>
      <c r="BG352" s="6"/>
      <c r="BH352" s="6"/>
      <c r="BI352" s="6"/>
      <c r="BJ352" s="6"/>
      <c r="BK352" s="6"/>
      <c r="BL352" s="6"/>
      <c r="BM352" s="6"/>
      <c r="BN352" s="6"/>
      <c r="BO352" s="6"/>
      <c r="BP352" s="6"/>
    </row>
    <row r="353" spans="1:68" x14ac:dyDescent="0.2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3"/>
      <c r="AK353" s="6"/>
      <c r="AL353" s="6"/>
      <c r="AM353" s="6"/>
      <c r="AN353" s="6"/>
      <c r="AO353" s="6"/>
      <c r="AP353" s="6"/>
      <c r="AQ353" s="6"/>
      <c r="AR353" s="6"/>
      <c r="AS353" s="6"/>
      <c r="AT353" s="6"/>
      <c r="AU353" s="6"/>
      <c r="AV353" s="6"/>
      <c r="AW353" s="6"/>
      <c r="AX353" s="6"/>
      <c r="AY353" s="6"/>
      <c r="AZ353" s="6"/>
      <c r="BA353" s="6"/>
      <c r="BB353" s="6"/>
      <c r="BC353" s="6"/>
      <c r="BD353" s="6"/>
      <c r="BE353" s="6"/>
      <c r="BF353" s="6"/>
      <c r="BG353" s="6"/>
      <c r="BH353" s="6"/>
      <c r="BI353" s="6"/>
      <c r="BJ353" s="6"/>
      <c r="BK353" s="6"/>
      <c r="BL353" s="6"/>
      <c r="BM353" s="6"/>
      <c r="BN353" s="6"/>
      <c r="BO353" s="6"/>
      <c r="BP353" s="6"/>
    </row>
    <row r="354" spans="1:68" x14ac:dyDescent="0.2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3"/>
      <c r="AK354" s="6"/>
      <c r="AL354" s="6"/>
      <c r="AM354" s="6"/>
      <c r="AN354" s="6"/>
      <c r="AO354" s="6"/>
      <c r="AP354" s="6"/>
      <c r="AQ354" s="6"/>
      <c r="AR354" s="6"/>
      <c r="AS354" s="6"/>
      <c r="AT354" s="6"/>
      <c r="AU354" s="6"/>
      <c r="AV354" s="6"/>
      <c r="AW354" s="6"/>
      <c r="AX354" s="6"/>
      <c r="AY354" s="6"/>
      <c r="AZ354" s="6"/>
      <c r="BA354" s="6"/>
      <c r="BB354" s="6"/>
      <c r="BC354" s="6"/>
      <c r="BD354" s="6"/>
      <c r="BE354" s="6"/>
      <c r="BF354" s="6"/>
      <c r="BG354" s="6"/>
      <c r="BH354" s="6"/>
      <c r="BI354" s="6"/>
      <c r="BJ354" s="6"/>
      <c r="BK354" s="6"/>
      <c r="BL354" s="6"/>
      <c r="BM354" s="6"/>
      <c r="BN354" s="6"/>
      <c r="BO354" s="6"/>
      <c r="BP354" s="6"/>
    </row>
    <row r="355" spans="1:68" x14ac:dyDescent="0.2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3"/>
      <c r="AK355" s="6"/>
      <c r="AL355" s="6"/>
      <c r="AM355" s="6"/>
      <c r="AN355" s="6"/>
      <c r="AO355" s="6"/>
      <c r="AP355" s="6"/>
      <c r="AQ355" s="6"/>
      <c r="AR355" s="6"/>
      <c r="AS355" s="6"/>
      <c r="AT355" s="6"/>
      <c r="AU355" s="6"/>
      <c r="AV355" s="6"/>
      <c r="AW355" s="6"/>
      <c r="AX355" s="6"/>
      <c r="AY355" s="6"/>
      <c r="AZ355" s="6"/>
      <c r="BA355" s="6"/>
      <c r="BB355" s="6"/>
      <c r="BC355" s="6"/>
      <c r="BD355" s="6"/>
      <c r="BE355" s="6"/>
      <c r="BF355" s="6"/>
      <c r="BG355" s="6"/>
      <c r="BH355" s="6"/>
      <c r="BI355" s="6"/>
      <c r="BJ355" s="6"/>
      <c r="BK355" s="6"/>
      <c r="BL355" s="6"/>
      <c r="BM355" s="6"/>
      <c r="BN355" s="6"/>
      <c r="BO355" s="6"/>
      <c r="BP355" s="6"/>
    </row>
    <row r="356" spans="1:68" x14ac:dyDescent="0.2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3"/>
      <c r="AK356" s="6"/>
      <c r="AL356" s="6"/>
      <c r="AM356" s="6"/>
      <c r="AN356" s="6"/>
      <c r="AO356" s="6"/>
      <c r="AP356" s="6"/>
      <c r="AQ356" s="6"/>
      <c r="AR356" s="6"/>
      <c r="AS356" s="6"/>
      <c r="AT356" s="6"/>
      <c r="AU356" s="6"/>
      <c r="AV356" s="6"/>
      <c r="AW356" s="6"/>
      <c r="AX356" s="6"/>
      <c r="AY356" s="6"/>
      <c r="AZ356" s="6"/>
      <c r="BA356" s="6"/>
      <c r="BB356" s="6"/>
      <c r="BC356" s="6"/>
      <c r="BD356" s="6"/>
      <c r="BE356" s="6"/>
      <c r="BF356" s="6"/>
      <c r="BG356" s="6"/>
      <c r="BH356" s="6"/>
      <c r="BI356" s="6"/>
      <c r="BJ356" s="6"/>
      <c r="BK356" s="6"/>
      <c r="BL356" s="6"/>
      <c r="BM356" s="6"/>
      <c r="BN356" s="6"/>
      <c r="BO356" s="6"/>
      <c r="BP356" s="6"/>
    </row>
    <row r="357" spans="1:68" x14ac:dyDescent="0.2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3"/>
      <c r="AK357" s="6"/>
      <c r="AL357" s="6"/>
      <c r="AM357" s="6"/>
      <c r="AN357" s="6"/>
      <c r="AO357" s="6"/>
      <c r="AP357" s="6"/>
      <c r="AQ357" s="6"/>
      <c r="AR357" s="6"/>
      <c r="AS357" s="6"/>
      <c r="AT357" s="6"/>
      <c r="AU357" s="6"/>
      <c r="AV357" s="6"/>
      <c r="AW357" s="6"/>
      <c r="AX357" s="6"/>
      <c r="AY357" s="6"/>
      <c r="AZ357" s="6"/>
      <c r="BA357" s="6"/>
      <c r="BB357" s="6"/>
      <c r="BC357" s="6"/>
      <c r="BD357" s="6"/>
      <c r="BE357" s="6"/>
      <c r="BF357" s="6"/>
      <c r="BG357" s="6"/>
      <c r="BH357" s="6"/>
      <c r="BI357" s="6"/>
      <c r="BJ357" s="6"/>
      <c r="BK357" s="6"/>
      <c r="BL357" s="6"/>
      <c r="BM357" s="6"/>
      <c r="BN357" s="6"/>
      <c r="BO357" s="6"/>
      <c r="BP357" s="6"/>
    </row>
    <row r="358" spans="1:68" x14ac:dyDescent="0.2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3"/>
      <c r="AK358" s="6"/>
      <c r="AL358" s="6"/>
      <c r="AM358" s="6"/>
      <c r="AN358" s="6"/>
      <c r="AO358" s="6"/>
      <c r="AP358" s="6"/>
      <c r="AQ358" s="6"/>
      <c r="AR358" s="6"/>
      <c r="AS358" s="6"/>
      <c r="AT358" s="6"/>
      <c r="AU358" s="6"/>
      <c r="AV358" s="6"/>
      <c r="AW358" s="6"/>
      <c r="AX358" s="6"/>
      <c r="AY358" s="6"/>
      <c r="AZ358" s="6"/>
      <c r="BA358" s="6"/>
      <c r="BB358" s="6"/>
      <c r="BC358" s="6"/>
      <c r="BD358" s="6"/>
      <c r="BE358" s="6"/>
      <c r="BF358" s="6"/>
      <c r="BG358" s="6"/>
      <c r="BH358" s="6"/>
      <c r="BI358" s="6"/>
      <c r="BJ358" s="6"/>
      <c r="BK358" s="6"/>
      <c r="BL358" s="6"/>
      <c r="BM358" s="6"/>
      <c r="BN358" s="6"/>
      <c r="BO358" s="6"/>
      <c r="BP358" s="6"/>
    </row>
    <row r="359" spans="1:68" x14ac:dyDescent="0.2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3"/>
      <c r="AK359" s="6"/>
      <c r="AL359" s="6"/>
      <c r="AM359" s="6"/>
      <c r="AN359" s="6"/>
      <c r="AO359" s="6"/>
      <c r="AP359" s="6"/>
      <c r="AQ359" s="6"/>
      <c r="AR359" s="6"/>
      <c r="AS359" s="6"/>
      <c r="AT359" s="6"/>
      <c r="AU359" s="6"/>
      <c r="AV359" s="6"/>
      <c r="AW359" s="6"/>
      <c r="AX359" s="6"/>
      <c r="AY359" s="6"/>
      <c r="AZ359" s="6"/>
      <c r="BA359" s="6"/>
      <c r="BB359" s="6"/>
      <c r="BC359" s="6"/>
      <c r="BD359" s="6"/>
      <c r="BE359" s="6"/>
      <c r="BF359" s="6"/>
      <c r="BG359" s="6"/>
      <c r="BH359" s="6"/>
      <c r="BI359" s="6"/>
      <c r="BJ359" s="6"/>
      <c r="BK359" s="6"/>
      <c r="BL359" s="6"/>
      <c r="BM359" s="6"/>
      <c r="BN359" s="6"/>
      <c r="BO359" s="6"/>
      <c r="BP359" s="6"/>
    </row>
    <row r="360" spans="1:68" x14ac:dyDescent="0.2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3"/>
      <c r="AK360" s="6"/>
      <c r="AL360" s="6"/>
      <c r="AM360" s="6"/>
      <c r="AN360" s="6"/>
      <c r="AO360" s="6"/>
      <c r="AP360" s="6"/>
      <c r="AQ360" s="6"/>
      <c r="AR360" s="6"/>
      <c r="AS360" s="6"/>
      <c r="AT360" s="6"/>
      <c r="AU360" s="6"/>
      <c r="AV360" s="6"/>
      <c r="AW360" s="6"/>
      <c r="AX360" s="6"/>
      <c r="AY360" s="6"/>
      <c r="AZ360" s="6"/>
      <c r="BA360" s="6"/>
      <c r="BB360" s="6"/>
      <c r="BC360" s="6"/>
      <c r="BD360" s="6"/>
      <c r="BE360" s="6"/>
      <c r="BF360" s="6"/>
      <c r="BG360" s="6"/>
      <c r="BH360" s="6"/>
      <c r="BI360" s="6"/>
      <c r="BJ360" s="6"/>
      <c r="BK360" s="6"/>
      <c r="BL360" s="6"/>
      <c r="BM360" s="6"/>
      <c r="BN360" s="6"/>
      <c r="BO360" s="6"/>
      <c r="BP360" s="6"/>
    </row>
    <row r="361" spans="1:68" x14ac:dyDescent="0.2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3"/>
      <c r="AK361" s="6"/>
      <c r="AL361" s="6"/>
      <c r="AM361" s="6"/>
      <c r="AN361" s="6"/>
      <c r="AO361" s="6"/>
      <c r="AP361" s="6"/>
      <c r="AQ361" s="6"/>
      <c r="AR361" s="6"/>
      <c r="AS361" s="6"/>
      <c r="AT361" s="6"/>
      <c r="AU361" s="6"/>
      <c r="AV361" s="6"/>
      <c r="AW361" s="6"/>
      <c r="AX361" s="6"/>
      <c r="AY361" s="6"/>
      <c r="AZ361" s="6"/>
      <c r="BA361" s="6"/>
      <c r="BB361" s="6"/>
      <c r="BC361" s="6"/>
      <c r="BD361" s="6"/>
      <c r="BE361" s="6"/>
      <c r="BF361" s="6"/>
      <c r="BG361" s="6"/>
      <c r="BH361" s="6"/>
      <c r="BI361" s="6"/>
      <c r="BJ361" s="6"/>
      <c r="BK361" s="6"/>
      <c r="BL361" s="6"/>
      <c r="BM361" s="6"/>
      <c r="BN361" s="6"/>
      <c r="BO361" s="6"/>
      <c r="BP361" s="6"/>
    </row>
    <row r="362" spans="1:68" x14ac:dyDescent="0.2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3"/>
      <c r="AK362" s="6"/>
      <c r="AL362" s="6"/>
      <c r="AM362" s="6"/>
      <c r="AN362" s="6"/>
      <c r="AO362" s="6"/>
      <c r="AP362" s="6"/>
      <c r="AQ362" s="6"/>
      <c r="AR362" s="6"/>
      <c r="AS362" s="6"/>
      <c r="AT362" s="6"/>
      <c r="AU362" s="6"/>
      <c r="AV362" s="6"/>
      <c r="AW362" s="6"/>
      <c r="AX362" s="6"/>
      <c r="AY362" s="6"/>
      <c r="AZ362" s="6"/>
      <c r="BA362" s="6"/>
      <c r="BB362" s="6"/>
      <c r="BC362" s="6"/>
      <c r="BD362" s="6"/>
      <c r="BE362" s="6"/>
      <c r="BF362" s="6"/>
      <c r="BG362" s="6"/>
      <c r="BH362" s="6"/>
      <c r="BI362" s="6"/>
      <c r="BJ362" s="6"/>
      <c r="BK362" s="6"/>
      <c r="BL362" s="6"/>
      <c r="BM362" s="6"/>
      <c r="BN362" s="6"/>
      <c r="BO362" s="6"/>
      <c r="BP362" s="6"/>
    </row>
    <row r="363" spans="1:68" x14ac:dyDescent="0.2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3"/>
      <c r="AK363" s="6"/>
      <c r="AL363" s="6"/>
      <c r="AM363" s="6"/>
      <c r="AN363" s="6"/>
      <c r="AO363" s="6"/>
      <c r="AP363" s="6"/>
      <c r="AQ363" s="6"/>
      <c r="AR363" s="6"/>
      <c r="AS363" s="6"/>
      <c r="AT363" s="6"/>
      <c r="AU363" s="6"/>
      <c r="AV363" s="6"/>
      <c r="AW363" s="6"/>
      <c r="AX363" s="6"/>
      <c r="AY363" s="6"/>
      <c r="AZ363" s="6"/>
      <c r="BA363" s="6"/>
      <c r="BB363" s="6"/>
      <c r="BC363" s="6"/>
      <c r="BD363" s="6"/>
      <c r="BE363" s="6"/>
      <c r="BF363" s="6"/>
      <c r="BG363" s="6"/>
      <c r="BH363" s="6"/>
      <c r="BI363" s="6"/>
      <c r="BJ363" s="6"/>
      <c r="BK363" s="6"/>
      <c r="BL363" s="6"/>
      <c r="BM363" s="6"/>
      <c r="BN363" s="6"/>
      <c r="BO363" s="6"/>
      <c r="BP363" s="6"/>
    </row>
    <row r="364" spans="1:68" x14ac:dyDescent="0.2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3"/>
      <c r="AK364" s="6"/>
      <c r="AL364" s="6"/>
      <c r="AM364" s="6"/>
      <c r="AN364" s="6"/>
      <c r="AO364" s="6"/>
      <c r="AP364" s="6"/>
      <c r="AQ364" s="6"/>
      <c r="AR364" s="6"/>
      <c r="AS364" s="6"/>
      <c r="AT364" s="6"/>
      <c r="AU364" s="6"/>
      <c r="AV364" s="6"/>
      <c r="AW364" s="6"/>
      <c r="AX364" s="6"/>
      <c r="AY364" s="6"/>
      <c r="AZ364" s="6"/>
      <c r="BA364" s="6"/>
      <c r="BB364" s="6"/>
      <c r="BC364" s="6"/>
      <c r="BD364" s="6"/>
      <c r="BE364" s="6"/>
      <c r="BF364" s="6"/>
      <c r="BG364" s="6"/>
      <c r="BH364" s="6"/>
      <c r="BI364" s="6"/>
      <c r="BJ364" s="6"/>
      <c r="BK364" s="6"/>
      <c r="BL364" s="6"/>
      <c r="BM364" s="6"/>
      <c r="BN364" s="6"/>
      <c r="BO364" s="6"/>
      <c r="BP364" s="6"/>
    </row>
    <row r="365" spans="1:68" x14ac:dyDescent="0.2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3"/>
      <c r="AK365" s="6"/>
      <c r="AL365" s="6"/>
      <c r="AM365" s="6"/>
      <c r="AN365" s="6"/>
      <c r="AO365" s="6"/>
      <c r="AP365" s="6"/>
      <c r="AQ365" s="6"/>
      <c r="AR365" s="6"/>
      <c r="AS365" s="6"/>
      <c r="AT365" s="6"/>
      <c r="AU365" s="6"/>
      <c r="AV365" s="6"/>
      <c r="AW365" s="6"/>
      <c r="AX365" s="6"/>
      <c r="AY365" s="6"/>
      <c r="AZ365" s="6"/>
      <c r="BA365" s="6"/>
      <c r="BB365" s="6"/>
      <c r="BC365" s="6"/>
      <c r="BD365" s="6"/>
      <c r="BE365" s="6"/>
      <c r="BF365" s="6"/>
      <c r="BG365" s="6"/>
      <c r="BH365" s="6"/>
      <c r="BI365" s="6"/>
      <c r="BJ365" s="6"/>
      <c r="BK365" s="6"/>
      <c r="BL365" s="6"/>
      <c r="BM365" s="6"/>
      <c r="BN365" s="6"/>
      <c r="BO365" s="6"/>
      <c r="BP365" s="6"/>
    </row>
    <row r="366" spans="1:68" x14ac:dyDescent="0.2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3"/>
      <c r="AK366" s="6"/>
      <c r="AL366" s="6"/>
      <c r="AM366" s="6"/>
      <c r="AN366" s="6"/>
      <c r="AO366" s="6"/>
      <c r="AP366" s="6"/>
      <c r="AQ366" s="6"/>
      <c r="AR366" s="6"/>
      <c r="AS366" s="6"/>
      <c r="AT366" s="6"/>
      <c r="AU366" s="6"/>
      <c r="AV366" s="6"/>
      <c r="AW366" s="6"/>
      <c r="AX366" s="6"/>
      <c r="AY366" s="6"/>
      <c r="AZ366" s="6"/>
      <c r="BA366" s="6"/>
      <c r="BB366" s="6"/>
      <c r="BC366" s="6"/>
      <c r="BD366" s="6"/>
      <c r="BE366" s="6"/>
      <c r="BF366" s="6"/>
      <c r="BG366" s="6"/>
      <c r="BH366" s="6"/>
      <c r="BI366" s="6"/>
      <c r="BJ366" s="6"/>
      <c r="BK366" s="6"/>
      <c r="BL366" s="6"/>
      <c r="BM366" s="6"/>
      <c r="BN366" s="6"/>
      <c r="BO366" s="6"/>
      <c r="BP366" s="6"/>
    </row>
    <row r="367" spans="1:68" x14ac:dyDescent="0.2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3"/>
      <c r="AK367" s="6"/>
      <c r="AL367" s="6"/>
      <c r="AM367" s="6"/>
      <c r="AN367" s="6"/>
      <c r="AO367" s="6"/>
      <c r="AP367" s="6"/>
      <c r="AQ367" s="6"/>
      <c r="AR367" s="6"/>
      <c r="AS367" s="6"/>
      <c r="AT367" s="6"/>
      <c r="AU367" s="6"/>
      <c r="AV367" s="6"/>
      <c r="AW367" s="6"/>
      <c r="AX367" s="6"/>
      <c r="AY367" s="6"/>
      <c r="AZ367" s="6"/>
      <c r="BA367" s="6"/>
      <c r="BB367" s="6"/>
      <c r="BC367" s="6"/>
      <c r="BD367" s="6"/>
      <c r="BE367" s="6"/>
      <c r="BF367" s="6"/>
      <c r="BG367" s="6"/>
      <c r="BH367" s="6"/>
      <c r="BI367" s="6"/>
      <c r="BJ367" s="6"/>
      <c r="BK367" s="6"/>
      <c r="BL367" s="6"/>
      <c r="BM367" s="6"/>
      <c r="BN367" s="6"/>
      <c r="BO367" s="6"/>
      <c r="BP367" s="6"/>
    </row>
    <row r="368" spans="1:68" x14ac:dyDescent="0.2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3"/>
      <c r="AK368" s="6"/>
      <c r="AL368" s="6"/>
      <c r="AM368" s="6"/>
      <c r="AN368" s="6"/>
      <c r="AO368" s="6"/>
      <c r="AP368" s="6"/>
      <c r="AQ368" s="6"/>
      <c r="AR368" s="6"/>
      <c r="AS368" s="6"/>
      <c r="AT368" s="6"/>
      <c r="AU368" s="6"/>
      <c r="AV368" s="6"/>
      <c r="AW368" s="6"/>
      <c r="AX368" s="6"/>
      <c r="AY368" s="6"/>
      <c r="AZ368" s="6"/>
      <c r="BA368" s="6"/>
      <c r="BB368" s="6"/>
      <c r="BC368" s="6"/>
      <c r="BD368" s="6"/>
      <c r="BE368" s="6"/>
      <c r="BF368" s="6"/>
      <c r="BG368" s="6"/>
      <c r="BH368" s="6"/>
      <c r="BI368" s="6"/>
      <c r="BJ368" s="6"/>
      <c r="BK368" s="6"/>
      <c r="BL368" s="6"/>
      <c r="BM368" s="6"/>
      <c r="BN368" s="6"/>
      <c r="BO368" s="6"/>
      <c r="BP368" s="6"/>
    </row>
    <row r="369" spans="1:68" x14ac:dyDescent="0.2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3"/>
      <c r="AK369" s="6"/>
      <c r="AL369" s="6"/>
      <c r="AM369" s="6"/>
      <c r="AN369" s="6"/>
      <c r="AO369" s="6"/>
      <c r="AP369" s="6"/>
      <c r="AQ369" s="6"/>
      <c r="AR369" s="6"/>
      <c r="AS369" s="6"/>
      <c r="AT369" s="6"/>
      <c r="AU369" s="6"/>
      <c r="AV369" s="6"/>
      <c r="AW369" s="6"/>
      <c r="AX369" s="6"/>
      <c r="AY369" s="6"/>
      <c r="AZ369" s="6"/>
      <c r="BA369" s="6"/>
      <c r="BB369" s="6"/>
      <c r="BC369" s="6"/>
      <c r="BD369" s="6"/>
      <c r="BE369" s="6"/>
      <c r="BF369" s="6"/>
      <c r="BG369" s="6"/>
      <c r="BH369" s="6"/>
      <c r="BI369" s="6"/>
      <c r="BJ369" s="6"/>
      <c r="BK369" s="6"/>
      <c r="BL369" s="6"/>
      <c r="BM369" s="6"/>
      <c r="BN369" s="6"/>
      <c r="BO369" s="6"/>
      <c r="BP369" s="6"/>
    </row>
    <row r="370" spans="1:68" x14ac:dyDescent="0.2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3"/>
      <c r="AK370" s="6"/>
      <c r="AL370" s="6"/>
      <c r="AM370" s="6"/>
      <c r="AN370" s="6"/>
      <c r="AO370" s="6"/>
      <c r="AP370" s="6"/>
      <c r="AQ370" s="6"/>
      <c r="AR370" s="6"/>
      <c r="AS370" s="6"/>
      <c r="AT370" s="6"/>
      <c r="AU370" s="6"/>
      <c r="AV370" s="6"/>
      <c r="AW370" s="6"/>
      <c r="AX370" s="6"/>
      <c r="AY370" s="6"/>
      <c r="AZ370" s="6"/>
      <c r="BA370" s="6"/>
      <c r="BB370" s="6"/>
      <c r="BC370" s="6"/>
      <c r="BD370" s="6"/>
      <c r="BE370" s="6"/>
      <c r="BF370" s="6"/>
      <c r="BG370" s="6"/>
      <c r="BH370" s="6"/>
      <c r="BI370" s="6"/>
      <c r="BJ370" s="6"/>
      <c r="BK370" s="6"/>
      <c r="BL370" s="6"/>
      <c r="BM370" s="6"/>
      <c r="BN370" s="6"/>
      <c r="BO370" s="6"/>
      <c r="BP370" s="6"/>
    </row>
    <row r="371" spans="1:68" x14ac:dyDescent="0.2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3"/>
      <c r="AK371" s="6"/>
      <c r="AL371" s="6"/>
      <c r="AM371" s="6"/>
      <c r="AN371" s="6"/>
      <c r="AO371" s="6"/>
      <c r="AP371" s="6"/>
      <c r="AQ371" s="6"/>
      <c r="AR371" s="6"/>
      <c r="AS371" s="6"/>
      <c r="AT371" s="6"/>
      <c r="AU371" s="6"/>
      <c r="AV371" s="6"/>
      <c r="AW371" s="6"/>
      <c r="AX371" s="6"/>
      <c r="AY371" s="6"/>
      <c r="AZ371" s="6"/>
      <c r="BA371" s="6"/>
      <c r="BB371" s="6"/>
      <c r="BC371" s="6"/>
      <c r="BD371" s="6"/>
      <c r="BE371" s="6"/>
      <c r="BF371" s="6"/>
      <c r="BG371" s="6"/>
      <c r="BH371" s="6"/>
      <c r="BI371" s="6"/>
      <c r="BJ371" s="6"/>
      <c r="BK371" s="6"/>
      <c r="BL371" s="6"/>
      <c r="BM371" s="6"/>
      <c r="BN371" s="6"/>
      <c r="BO371" s="6"/>
      <c r="BP371" s="6"/>
    </row>
    <row r="372" spans="1:68" x14ac:dyDescent="0.2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3"/>
      <c r="AK372" s="6"/>
      <c r="AL372" s="6"/>
      <c r="AM372" s="6"/>
      <c r="AN372" s="6"/>
      <c r="AO372" s="6"/>
      <c r="AP372" s="6"/>
      <c r="AQ372" s="6"/>
      <c r="AR372" s="6"/>
      <c r="AS372" s="6"/>
      <c r="AT372" s="6"/>
      <c r="AU372" s="6"/>
      <c r="AV372" s="6"/>
      <c r="AW372" s="6"/>
      <c r="AX372" s="6"/>
      <c r="AY372" s="6"/>
      <c r="AZ372" s="6"/>
      <c r="BA372" s="6"/>
      <c r="BB372" s="6"/>
      <c r="BC372" s="6"/>
      <c r="BD372" s="6"/>
      <c r="BE372" s="6"/>
      <c r="BF372" s="6"/>
      <c r="BG372" s="6"/>
      <c r="BH372" s="6"/>
      <c r="BI372" s="6"/>
      <c r="BJ372" s="6"/>
      <c r="BK372" s="6"/>
      <c r="BL372" s="6"/>
      <c r="BM372" s="6"/>
      <c r="BN372" s="6"/>
      <c r="BO372" s="6"/>
      <c r="BP372" s="6"/>
    </row>
    <row r="373" spans="1:68" x14ac:dyDescent="0.2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3"/>
      <c r="AK373" s="6"/>
      <c r="AL373" s="6"/>
      <c r="AM373" s="6"/>
      <c r="AN373" s="6"/>
      <c r="AO373" s="6"/>
      <c r="AP373" s="6"/>
      <c r="AQ373" s="6"/>
      <c r="AR373" s="6"/>
      <c r="AS373" s="6"/>
      <c r="AT373" s="6"/>
      <c r="AU373" s="6"/>
      <c r="AV373" s="6"/>
      <c r="AW373" s="6"/>
      <c r="AX373" s="6"/>
      <c r="AY373" s="6"/>
      <c r="AZ373" s="6"/>
      <c r="BA373" s="6"/>
      <c r="BB373" s="6"/>
      <c r="BC373" s="6"/>
      <c r="BD373" s="6"/>
      <c r="BE373" s="6"/>
      <c r="BF373" s="6"/>
      <c r="BG373" s="6"/>
      <c r="BH373" s="6"/>
      <c r="BI373" s="6"/>
      <c r="BJ373" s="6"/>
      <c r="BK373" s="6"/>
      <c r="BL373" s="6"/>
      <c r="BM373" s="6"/>
      <c r="BN373" s="6"/>
      <c r="BO373" s="6"/>
      <c r="BP373" s="6"/>
    </row>
    <row r="374" spans="1:68" x14ac:dyDescent="0.2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3"/>
      <c r="AK374" s="6"/>
      <c r="AL374" s="6"/>
      <c r="AM374" s="6"/>
      <c r="AN374" s="6"/>
      <c r="AO374" s="6"/>
      <c r="AP374" s="6"/>
      <c r="AQ374" s="6"/>
      <c r="AR374" s="6"/>
      <c r="AS374" s="6"/>
      <c r="AT374" s="6"/>
      <c r="AU374" s="6"/>
      <c r="AV374" s="6"/>
      <c r="AW374" s="6"/>
      <c r="AX374" s="6"/>
      <c r="AY374" s="6"/>
      <c r="AZ374" s="6"/>
      <c r="BA374" s="6"/>
      <c r="BB374" s="6"/>
      <c r="BC374" s="6"/>
      <c r="BD374" s="6"/>
      <c r="BE374" s="6"/>
      <c r="BF374" s="6"/>
      <c r="BG374" s="6"/>
      <c r="BH374" s="6"/>
      <c r="BI374" s="6"/>
      <c r="BJ374" s="6"/>
      <c r="BK374" s="6"/>
      <c r="BL374" s="6"/>
      <c r="BM374" s="6"/>
      <c r="BN374" s="6"/>
      <c r="BO374" s="6"/>
      <c r="BP374" s="6"/>
    </row>
    <row r="375" spans="1:68" x14ac:dyDescent="0.2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3"/>
      <c r="AK375" s="6"/>
      <c r="AL375" s="6"/>
      <c r="AM375" s="6"/>
      <c r="AN375" s="6"/>
      <c r="AO375" s="6"/>
      <c r="AP375" s="6"/>
      <c r="AQ375" s="6"/>
      <c r="AR375" s="6"/>
      <c r="AS375" s="6"/>
      <c r="AT375" s="6"/>
      <c r="AU375" s="6"/>
      <c r="AV375" s="6"/>
      <c r="AW375" s="6"/>
      <c r="AX375" s="6"/>
      <c r="AY375" s="6"/>
      <c r="AZ375" s="6"/>
      <c r="BA375" s="6"/>
      <c r="BB375" s="6"/>
      <c r="BC375" s="6"/>
      <c r="BD375" s="6"/>
      <c r="BE375" s="6"/>
      <c r="BF375" s="6"/>
      <c r="BG375" s="6"/>
      <c r="BH375" s="6"/>
      <c r="BI375" s="6"/>
      <c r="BJ375" s="6"/>
      <c r="BK375" s="6"/>
      <c r="BL375" s="6"/>
      <c r="BM375" s="6"/>
      <c r="BN375" s="6"/>
      <c r="BO375" s="6"/>
      <c r="BP375" s="6"/>
    </row>
    <row r="376" spans="1:68" x14ac:dyDescent="0.2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3"/>
      <c r="AK376" s="6"/>
      <c r="AL376" s="6"/>
      <c r="AM376" s="6"/>
      <c r="AN376" s="6"/>
      <c r="AO376" s="6"/>
      <c r="AP376" s="6"/>
      <c r="AQ376" s="6"/>
      <c r="AR376" s="6"/>
      <c r="AS376" s="6"/>
      <c r="AT376" s="6"/>
      <c r="AU376" s="6"/>
      <c r="AV376" s="6"/>
      <c r="AW376" s="6"/>
      <c r="AX376" s="6"/>
      <c r="AY376" s="6"/>
      <c r="AZ376" s="6"/>
      <c r="BA376" s="6"/>
      <c r="BB376" s="6"/>
      <c r="BC376" s="6"/>
      <c r="BD376" s="6"/>
      <c r="BE376" s="6"/>
      <c r="BF376" s="6"/>
      <c r="BG376" s="6"/>
      <c r="BH376" s="6"/>
      <c r="BI376" s="6"/>
      <c r="BJ376" s="6"/>
      <c r="BK376" s="6"/>
      <c r="BL376" s="6"/>
      <c r="BM376" s="6"/>
      <c r="BN376" s="6"/>
      <c r="BO376" s="6"/>
      <c r="BP376" s="6"/>
    </row>
    <row r="377" spans="1:68" x14ac:dyDescent="0.2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3"/>
      <c r="AK377" s="6"/>
      <c r="AL377" s="6"/>
      <c r="AM377" s="6"/>
      <c r="AN377" s="6"/>
      <c r="AO377" s="6"/>
      <c r="AP377" s="6"/>
      <c r="AQ377" s="6"/>
      <c r="AR377" s="6"/>
      <c r="AS377" s="6"/>
      <c r="AT377" s="6"/>
      <c r="AU377" s="6"/>
      <c r="AV377" s="6"/>
      <c r="AW377" s="6"/>
      <c r="AX377" s="6"/>
      <c r="AY377" s="6"/>
      <c r="AZ377" s="6"/>
      <c r="BA377" s="6"/>
      <c r="BB377" s="6"/>
      <c r="BC377" s="6"/>
      <c r="BD377" s="6"/>
      <c r="BE377" s="6"/>
      <c r="BF377" s="6"/>
      <c r="BG377" s="6"/>
      <c r="BH377" s="6"/>
      <c r="BI377" s="6"/>
      <c r="BJ377" s="6"/>
      <c r="BK377" s="6"/>
      <c r="BL377" s="6"/>
      <c r="BM377" s="6"/>
      <c r="BN377" s="6"/>
      <c r="BO377" s="6"/>
      <c r="BP377" s="6"/>
    </row>
    <row r="378" spans="1:68" x14ac:dyDescent="0.2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3"/>
      <c r="AK378" s="6"/>
      <c r="AL378" s="6"/>
      <c r="AM378" s="6"/>
      <c r="AN378" s="6"/>
      <c r="AO378" s="6"/>
      <c r="AP378" s="6"/>
      <c r="AQ378" s="6"/>
      <c r="AR378" s="6"/>
      <c r="AS378" s="6"/>
      <c r="AT378" s="6"/>
      <c r="AU378" s="6"/>
      <c r="AV378" s="6"/>
      <c r="AW378" s="6"/>
      <c r="AX378" s="6"/>
      <c r="AY378" s="6"/>
      <c r="AZ378" s="6"/>
      <c r="BA378" s="6"/>
      <c r="BB378" s="6"/>
      <c r="BC378" s="6"/>
      <c r="BD378" s="6"/>
      <c r="BE378" s="6"/>
      <c r="BF378" s="6"/>
      <c r="BG378" s="6"/>
      <c r="BH378" s="6"/>
      <c r="BI378" s="6"/>
      <c r="BJ378" s="6"/>
      <c r="BK378" s="6"/>
      <c r="BL378" s="6"/>
      <c r="BM378" s="6"/>
      <c r="BN378" s="6"/>
      <c r="BO378" s="6"/>
      <c r="BP378" s="6"/>
    </row>
    <row r="379" spans="1:68" x14ac:dyDescent="0.2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3"/>
      <c r="AK379" s="6"/>
      <c r="AL379" s="6"/>
      <c r="AM379" s="6"/>
      <c r="AN379" s="6"/>
      <c r="AO379" s="6"/>
      <c r="AP379" s="6"/>
      <c r="AQ379" s="6"/>
      <c r="AR379" s="6"/>
      <c r="AS379" s="6"/>
      <c r="AT379" s="6"/>
      <c r="AU379" s="6"/>
      <c r="AV379" s="6"/>
      <c r="AW379" s="6"/>
      <c r="AX379" s="6"/>
      <c r="AY379" s="6"/>
      <c r="AZ379" s="6"/>
      <c r="BA379" s="6"/>
      <c r="BB379" s="6"/>
      <c r="BC379" s="6"/>
      <c r="BD379" s="6"/>
      <c r="BE379" s="6"/>
      <c r="BF379" s="6"/>
      <c r="BG379" s="6"/>
      <c r="BH379" s="6"/>
      <c r="BI379" s="6"/>
      <c r="BJ379" s="6"/>
      <c r="BK379" s="6"/>
      <c r="BL379" s="6"/>
      <c r="BM379" s="6"/>
      <c r="BN379" s="6"/>
      <c r="BO379" s="6"/>
      <c r="BP379" s="6"/>
    </row>
    <row r="380" spans="1:68" x14ac:dyDescent="0.2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3"/>
      <c r="AK380" s="6"/>
      <c r="AL380" s="6"/>
      <c r="AM380" s="6"/>
      <c r="AN380" s="6"/>
      <c r="AO380" s="6"/>
      <c r="AP380" s="6"/>
      <c r="AQ380" s="6"/>
      <c r="AR380" s="6"/>
      <c r="AS380" s="6"/>
      <c r="AT380" s="6"/>
      <c r="AU380" s="6"/>
      <c r="AV380" s="6"/>
      <c r="AW380" s="6"/>
      <c r="AX380" s="6"/>
      <c r="AY380" s="6"/>
      <c r="AZ380" s="6"/>
      <c r="BA380" s="6"/>
      <c r="BB380" s="6"/>
      <c r="BC380" s="6"/>
      <c r="BD380" s="6"/>
      <c r="BE380" s="6"/>
      <c r="BF380" s="6"/>
      <c r="BG380" s="6"/>
      <c r="BH380" s="6"/>
      <c r="BI380" s="6"/>
      <c r="BJ380" s="6"/>
      <c r="BK380" s="6"/>
      <c r="BL380" s="6"/>
      <c r="BM380" s="6"/>
      <c r="BN380" s="6"/>
      <c r="BO380" s="6"/>
      <c r="BP380" s="6"/>
    </row>
    <row r="381" spans="1:68" x14ac:dyDescent="0.2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3"/>
      <c r="AK381" s="6"/>
      <c r="AL381" s="6"/>
      <c r="AM381" s="6"/>
      <c r="AN381" s="6"/>
      <c r="AO381" s="6"/>
      <c r="AP381" s="6"/>
      <c r="AQ381" s="6"/>
      <c r="AR381" s="6"/>
      <c r="AS381" s="6"/>
      <c r="AT381" s="6"/>
      <c r="AU381" s="6"/>
      <c r="AV381" s="6"/>
      <c r="AW381" s="6"/>
      <c r="AX381" s="6"/>
      <c r="AY381" s="6"/>
      <c r="AZ381" s="6"/>
      <c r="BA381" s="6"/>
      <c r="BB381" s="6"/>
      <c r="BC381" s="6"/>
      <c r="BD381" s="6"/>
      <c r="BE381" s="6"/>
      <c r="BF381" s="6"/>
      <c r="BG381" s="6"/>
      <c r="BH381" s="6"/>
      <c r="BI381" s="6"/>
      <c r="BJ381" s="6"/>
      <c r="BK381" s="6"/>
      <c r="BL381" s="6"/>
      <c r="BM381" s="6"/>
      <c r="BN381" s="6"/>
      <c r="BO381" s="6"/>
      <c r="BP381" s="6"/>
    </row>
    <row r="382" spans="1:68" x14ac:dyDescent="0.2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3"/>
      <c r="AK382" s="6"/>
      <c r="AL382" s="6"/>
      <c r="AM382" s="6"/>
      <c r="AN382" s="6"/>
      <c r="AO382" s="6"/>
      <c r="AP382" s="6"/>
      <c r="AQ382" s="6"/>
      <c r="AR382" s="6"/>
      <c r="AS382" s="6"/>
      <c r="AT382" s="6"/>
      <c r="AU382" s="6"/>
      <c r="AV382" s="6"/>
      <c r="AW382" s="6"/>
      <c r="AX382" s="6"/>
      <c r="AY382" s="6"/>
      <c r="AZ382" s="6"/>
      <c r="BA382" s="6"/>
      <c r="BB382" s="6"/>
      <c r="BC382" s="6"/>
      <c r="BD382" s="6"/>
      <c r="BE382" s="6"/>
      <c r="BF382" s="6"/>
      <c r="BG382" s="6"/>
      <c r="BH382" s="6"/>
      <c r="BI382" s="6"/>
      <c r="BJ382" s="6"/>
      <c r="BK382" s="6"/>
      <c r="BL382" s="6"/>
      <c r="BM382" s="6"/>
      <c r="BN382" s="6"/>
      <c r="BO382" s="6"/>
      <c r="BP382" s="6"/>
    </row>
    <row r="383" spans="1:68" x14ac:dyDescent="0.2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3"/>
      <c r="AK383" s="6"/>
      <c r="AL383" s="6"/>
      <c r="AM383" s="6"/>
      <c r="AN383" s="6"/>
      <c r="AO383" s="6"/>
      <c r="AP383" s="6"/>
      <c r="AQ383" s="6"/>
      <c r="AR383" s="6"/>
      <c r="AS383" s="6"/>
      <c r="AT383" s="6"/>
      <c r="AU383" s="6"/>
      <c r="AV383" s="6"/>
      <c r="AW383" s="6"/>
      <c r="AX383" s="6"/>
      <c r="AY383" s="6"/>
      <c r="AZ383" s="6"/>
      <c r="BA383" s="6"/>
      <c r="BB383" s="6"/>
      <c r="BC383" s="6"/>
      <c r="BD383" s="6"/>
      <c r="BE383" s="6"/>
      <c r="BF383" s="6"/>
      <c r="BG383" s="6"/>
      <c r="BH383" s="6"/>
      <c r="BI383" s="6"/>
      <c r="BJ383" s="6"/>
      <c r="BK383" s="6"/>
      <c r="BL383" s="6"/>
      <c r="BM383" s="6"/>
      <c r="BN383" s="6"/>
      <c r="BO383" s="6"/>
      <c r="BP383" s="6"/>
    </row>
    <row r="384" spans="1:68" x14ac:dyDescent="0.2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3"/>
      <c r="AK384" s="6"/>
      <c r="AL384" s="6"/>
      <c r="AM384" s="6"/>
      <c r="AN384" s="6"/>
      <c r="AO384" s="6"/>
      <c r="AP384" s="6"/>
      <c r="AQ384" s="6"/>
      <c r="AR384" s="6"/>
      <c r="AS384" s="6"/>
      <c r="AT384" s="6"/>
      <c r="AU384" s="6"/>
      <c r="AV384" s="6"/>
      <c r="AW384" s="6"/>
      <c r="AX384" s="6"/>
      <c r="AY384" s="6"/>
      <c r="AZ384" s="6"/>
      <c r="BA384" s="6"/>
      <c r="BB384" s="6"/>
      <c r="BC384" s="6"/>
      <c r="BD384" s="6"/>
      <c r="BE384" s="6"/>
      <c r="BF384" s="6"/>
      <c r="BG384" s="6"/>
      <c r="BH384" s="6"/>
      <c r="BI384" s="6"/>
      <c r="BJ384" s="6"/>
      <c r="BK384" s="6"/>
      <c r="BL384" s="6"/>
      <c r="BM384" s="6"/>
      <c r="BN384" s="6"/>
      <c r="BO384" s="6"/>
      <c r="BP384" s="6"/>
    </row>
    <row r="385" spans="1:68" x14ac:dyDescent="0.2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3"/>
      <c r="AK385" s="6"/>
      <c r="AL385" s="6"/>
      <c r="AM385" s="6"/>
      <c r="AN385" s="6"/>
      <c r="AO385" s="6"/>
      <c r="AP385" s="6"/>
      <c r="AQ385" s="6"/>
      <c r="AR385" s="6"/>
      <c r="AS385" s="6"/>
      <c r="AT385" s="6"/>
      <c r="AU385" s="6"/>
      <c r="AV385" s="6"/>
      <c r="AW385" s="6"/>
      <c r="AX385" s="6"/>
      <c r="AY385" s="6"/>
      <c r="AZ385" s="6"/>
      <c r="BA385" s="6"/>
      <c r="BB385" s="6"/>
      <c r="BC385" s="6"/>
      <c r="BD385" s="6"/>
      <c r="BE385" s="6"/>
      <c r="BF385" s="6"/>
      <c r="BG385" s="6"/>
      <c r="BH385" s="6"/>
      <c r="BI385" s="6"/>
      <c r="BJ385" s="6"/>
      <c r="BK385" s="6"/>
      <c r="BL385" s="6"/>
      <c r="BM385" s="6"/>
      <c r="BN385" s="6"/>
      <c r="BO385" s="6"/>
      <c r="BP385" s="6"/>
    </row>
    <row r="386" spans="1:68" x14ac:dyDescent="0.2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3"/>
      <c r="AK386" s="6"/>
      <c r="AL386" s="6"/>
      <c r="AM386" s="6"/>
      <c r="AN386" s="6"/>
      <c r="AO386" s="6"/>
      <c r="AP386" s="6"/>
      <c r="AQ386" s="6"/>
      <c r="AR386" s="6"/>
      <c r="AS386" s="6"/>
      <c r="AT386" s="6"/>
      <c r="AU386" s="6"/>
      <c r="AV386" s="6"/>
      <c r="AW386" s="6"/>
      <c r="AX386" s="6"/>
      <c r="AY386" s="6"/>
      <c r="AZ386" s="6"/>
      <c r="BA386" s="6"/>
      <c r="BB386" s="6"/>
      <c r="BC386" s="6"/>
      <c r="BD386" s="6"/>
      <c r="BE386" s="6"/>
      <c r="BF386" s="6"/>
      <c r="BG386" s="6"/>
      <c r="BH386" s="6"/>
      <c r="BI386" s="6"/>
      <c r="BJ386" s="6"/>
      <c r="BK386" s="6"/>
      <c r="BL386" s="6"/>
      <c r="BM386" s="6"/>
      <c r="BN386" s="6"/>
      <c r="BO386" s="6"/>
      <c r="BP386" s="6"/>
    </row>
    <row r="387" spans="1:68" x14ac:dyDescent="0.2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3"/>
      <c r="AK387" s="6"/>
      <c r="AL387" s="6"/>
      <c r="AM387" s="6"/>
      <c r="AN387" s="6"/>
      <c r="AO387" s="6"/>
      <c r="AP387" s="6"/>
      <c r="AQ387" s="6"/>
      <c r="AR387" s="6"/>
      <c r="AS387" s="6"/>
      <c r="AT387" s="6"/>
      <c r="AU387" s="6"/>
      <c r="AV387" s="6"/>
      <c r="AW387" s="6"/>
      <c r="AX387" s="6"/>
      <c r="AY387" s="6"/>
      <c r="AZ387" s="6"/>
      <c r="BA387" s="6"/>
      <c r="BB387" s="6"/>
      <c r="BC387" s="6"/>
      <c r="BD387" s="6"/>
      <c r="BE387" s="6"/>
      <c r="BF387" s="6"/>
      <c r="BG387" s="6"/>
      <c r="BH387" s="6"/>
      <c r="BI387" s="6"/>
      <c r="BJ387" s="6"/>
      <c r="BK387" s="6"/>
      <c r="BL387" s="6"/>
      <c r="BM387" s="6"/>
      <c r="BN387" s="6"/>
      <c r="BO387" s="6"/>
      <c r="BP387" s="6"/>
    </row>
    <row r="388" spans="1:68" x14ac:dyDescent="0.2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3"/>
      <c r="AK388" s="6"/>
      <c r="AL388" s="6"/>
      <c r="AM388" s="6"/>
      <c r="AN388" s="6"/>
      <c r="AO388" s="6"/>
      <c r="AP388" s="6"/>
      <c r="AQ388" s="6"/>
      <c r="AR388" s="6"/>
      <c r="AS388" s="6"/>
      <c r="AT388" s="6"/>
      <c r="AU388" s="6"/>
      <c r="AV388" s="6"/>
      <c r="AW388" s="6"/>
      <c r="AX388" s="6"/>
      <c r="AY388" s="6"/>
      <c r="AZ388" s="6"/>
      <c r="BA388" s="6"/>
      <c r="BB388" s="6"/>
      <c r="BC388" s="6"/>
      <c r="BD388" s="6"/>
      <c r="BE388" s="6"/>
      <c r="BF388" s="6"/>
      <c r="BG388" s="6"/>
      <c r="BH388" s="6"/>
      <c r="BI388" s="6"/>
      <c r="BJ388" s="6"/>
      <c r="BK388" s="6"/>
      <c r="BL388" s="6"/>
      <c r="BM388" s="6"/>
      <c r="BN388" s="6"/>
      <c r="BO388" s="6"/>
      <c r="BP388" s="6"/>
    </row>
    <row r="389" spans="1:68" x14ac:dyDescent="0.2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3"/>
      <c r="AK389" s="6"/>
      <c r="AL389" s="6"/>
      <c r="AM389" s="6"/>
      <c r="AN389" s="6"/>
      <c r="AO389" s="6"/>
      <c r="AP389" s="6"/>
      <c r="AQ389" s="6"/>
      <c r="AR389" s="6"/>
      <c r="AS389" s="6"/>
      <c r="AT389" s="6"/>
      <c r="AU389" s="6"/>
      <c r="AV389" s="6"/>
      <c r="AW389" s="6"/>
      <c r="AX389" s="6"/>
      <c r="AY389" s="6"/>
      <c r="AZ389" s="6"/>
      <c r="BA389" s="6"/>
      <c r="BB389" s="6"/>
      <c r="BC389" s="6"/>
      <c r="BD389" s="6"/>
      <c r="BE389" s="6"/>
      <c r="BF389" s="6"/>
      <c r="BG389" s="6"/>
      <c r="BH389" s="6"/>
      <c r="BI389" s="6"/>
      <c r="BJ389" s="6"/>
      <c r="BK389" s="6"/>
      <c r="BL389" s="6"/>
      <c r="BM389" s="6"/>
      <c r="BN389" s="6"/>
      <c r="BO389" s="6"/>
      <c r="BP389" s="6"/>
    </row>
    <row r="390" spans="1:68" x14ac:dyDescent="0.2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3"/>
      <c r="AK390" s="6"/>
      <c r="AL390" s="6"/>
      <c r="AM390" s="6"/>
      <c r="AN390" s="6"/>
      <c r="AO390" s="6"/>
      <c r="AP390" s="6"/>
      <c r="AQ390" s="6"/>
      <c r="AR390" s="6"/>
      <c r="AS390" s="6"/>
      <c r="AT390" s="6"/>
      <c r="AU390" s="6"/>
      <c r="AV390" s="6"/>
      <c r="AW390" s="6"/>
      <c r="AX390" s="6"/>
      <c r="AY390" s="6"/>
      <c r="AZ390" s="6"/>
      <c r="BA390" s="6"/>
      <c r="BB390" s="6"/>
      <c r="BC390" s="6"/>
      <c r="BD390" s="6"/>
      <c r="BE390" s="6"/>
      <c r="BF390" s="6"/>
      <c r="BG390" s="6"/>
      <c r="BH390" s="6"/>
      <c r="BI390" s="6"/>
      <c r="BJ390" s="6"/>
      <c r="BK390" s="6"/>
      <c r="BL390" s="6"/>
      <c r="BM390" s="6"/>
      <c r="BN390" s="6"/>
      <c r="BO390" s="6"/>
      <c r="BP390" s="6"/>
    </row>
    <row r="391" spans="1:68" x14ac:dyDescent="0.2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3"/>
      <c r="AK391" s="6"/>
      <c r="AL391" s="6"/>
      <c r="AM391" s="6"/>
      <c r="AN391" s="6"/>
      <c r="AO391" s="6"/>
      <c r="AP391" s="6"/>
      <c r="AQ391" s="6"/>
      <c r="AR391" s="6"/>
      <c r="AS391" s="6"/>
      <c r="AT391" s="6"/>
      <c r="AU391" s="6"/>
      <c r="AV391" s="6"/>
      <c r="AW391" s="6"/>
      <c r="AX391" s="6"/>
      <c r="AY391" s="6"/>
      <c r="AZ391" s="6"/>
      <c r="BA391" s="6"/>
      <c r="BB391" s="6"/>
      <c r="BC391" s="6"/>
      <c r="BD391" s="6"/>
      <c r="BE391" s="6"/>
      <c r="BF391" s="6"/>
      <c r="BG391" s="6"/>
      <c r="BH391" s="6"/>
      <c r="BI391" s="6"/>
      <c r="BJ391" s="6"/>
      <c r="BK391" s="6"/>
      <c r="BL391" s="6"/>
      <c r="BM391" s="6"/>
      <c r="BN391" s="6"/>
      <c r="BO391" s="6"/>
      <c r="BP391" s="6"/>
    </row>
    <row r="392" spans="1:68" x14ac:dyDescent="0.2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3"/>
      <c r="AK392" s="6"/>
      <c r="AL392" s="6"/>
      <c r="AM392" s="6"/>
      <c r="AN392" s="6"/>
      <c r="AO392" s="6"/>
      <c r="AP392" s="6"/>
      <c r="AQ392" s="6"/>
      <c r="AR392" s="6"/>
      <c r="AS392" s="6"/>
      <c r="AT392" s="6"/>
      <c r="AU392" s="6"/>
      <c r="AV392" s="6"/>
      <c r="AW392" s="6"/>
      <c r="AX392" s="6"/>
      <c r="AY392" s="6"/>
      <c r="AZ392" s="6"/>
      <c r="BA392" s="6"/>
      <c r="BB392" s="6"/>
      <c r="BC392" s="6"/>
      <c r="BD392" s="6"/>
      <c r="BE392" s="6"/>
      <c r="BF392" s="6"/>
      <c r="BG392" s="6"/>
      <c r="BH392" s="6"/>
      <c r="BI392" s="6"/>
      <c r="BJ392" s="6"/>
      <c r="BK392" s="6"/>
      <c r="BL392" s="6"/>
      <c r="BM392" s="6"/>
      <c r="BN392" s="6"/>
      <c r="BO392" s="6"/>
      <c r="BP392" s="6"/>
    </row>
    <row r="393" spans="1:68" x14ac:dyDescent="0.2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3"/>
      <c r="AK393" s="6"/>
      <c r="AL393" s="6"/>
      <c r="AM393" s="6"/>
      <c r="AN393" s="6"/>
      <c r="AO393" s="6"/>
      <c r="AP393" s="6"/>
      <c r="AQ393" s="6"/>
      <c r="AR393" s="6"/>
      <c r="AS393" s="6"/>
      <c r="AT393" s="6"/>
      <c r="AU393" s="6"/>
      <c r="AV393" s="6"/>
      <c r="AW393" s="6"/>
      <c r="AX393" s="6"/>
      <c r="AY393" s="6"/>
      <c r="AZ393" s="6"/>
      <c r="BA393" s="6"/>
      <c r="BB393" s="6"/>
      <c r="BC393" s="6"/>
      <c r="BD393" s="6"/>
      <c r="BE393" s="6"/>
      <c r="BF393" s="6"/>
      <c r="BG393" s="6"/>
      <c r="BH393" s="6"/>
      <c r="BI393" s="6"/>
      <c r="BJ393" s="6"/>
      <c r="BK393" s="6"/>
      <c r="BL393" s="6"/>
      <c r="BM393" s="6"/>
      <c r="BN393" s="6"/>
      <c r="BO393" s="6"/>
      <c r="BP393" s="6"/>
    </row>
    <row r="394" spans="1:68" x14ac:dyDescent="0.2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3"/>
      <c r="AK394" s="6"/>
      <c r="AL394" s="6"/>
      <c r="AM394" s="6"/>
      <c r="AN394" s="6"/>
      <c r="AO394" s="6"/>
      <c r="AP394" s="6"/>
      <c r="AQ394" s="6"/>
      <c r="AR394" s="6"/>
      <c r="AS394" s="6"/>
      <c r="AT394" s="6"/>
      <c r="AU394" s="6"/>
      <c r="AV394" s="6"/>
      <c r="AW394" s="6"/>
      <c r="AX394" s="6"/>
      <c r="AY394" s="6"/>
      <c r="AZ394" s="6"/>
      <c r="BA394" s="6"/>
      <c r="BB394" s="6"/>
      <c r="BC394" s="6"/>
      <c r="BD394" s="6"/>
      <c r="BE394" s="6"/>
      <c r="BF394" s="6"/>
      <c r="BG394" s="6"/>
      <c r="BH394" s="6"/>
      <c r="BI394" s="6"/>
      <c r="BJ394" s="6"/>
      <c r="BK394" s="6"/>
      <c r="BL394" s="6"/>
      <c r="BM394" s="6"/>
      <c r="BN394" s="6"/>
      <c r="BO394" s="6"/>
      <c r="BP394" s="6"/>
    </row>
    <row r="395" spans="1:68" x14ac:dyDescent="0.2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3"/>
      <c r="AK395" s="6"/>
      <c r="AL395" s="6"/>
      <c r="AM395" s="6"/>
      <c r="AN395" s="6"/>
      <c r="AO395" s="6"/>
      <c r="AP395" s="6"/>
      <c r="AQ395" s="6"/>
      <c r="AR395" s="6"/>
      <c r="AS395" s="6"/>
      <c r="AT395" s="6"/>
      <c r="AU395" s="6"/>
      <c r="AV395" s="6"/>
      <c r="AW395" s="6"/>
      <c r="AX395" s="6"/>
      <c r="AY395" s="6"/>
      <c r="AZ395" s="6"/>
      <c r="BA395" s="6"/>
      <c r="BB395" s="6"/>
      <c r="BC395" s="6"/>
      <c r="BD395" s="6"/>
      <c r="BE395" s="6"/>
      <c r="BF395" s="6"/>
      <c r="BG395" s="6"/>
      <c r="BH395" s="6"/>
      <c r="BI395" s="6"/>
      <c r="BJ395" s="6"/>
      <c r="BK395" s="6"/>
      <c r="BL395" s="6"/>
      <c r="BM395" s="6"/>
      <c r="BN395" s="6"/>
      <c r="BO395" s="6"/>
      <c r="BP395" s="6"/>
    </row>
    <row r="396" spans="1:68" x14ac:dyDescent="0.2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3"/>
      <c r="AK396" s="6"/>
      <c r="AL396" s="6"/>
      <c r="AM396" s="6"/>
      <c r="AN396" s="6"/>
      <c r="AO396" s="6"/>
      <c r="AP396" s="6"/>
      <c r="AQ396" s="6"/>
      <c r="AR396" s="6"/>
      <c r="AS396" s="6"/>
      <c r="AT396" s="6"/>
      <c r="AU396" s="6"/>
      <c r="AV396" s="6"/>
      <c r="AW396" s="6"/>
      <c r="AX396" s="6"/>
      <c r="AY396" s="6"/>
      <c r="AZ396" s="6"/>
      <c r="BA396" s="6"/>
      <c r="BB396" s="6"/>
      <c r="BC396" s="6"/>
      <c r="BD396" s="6"/>
      <c r="BE396" s="6"/>
      <c r="BF396" s="6"/>
      <c r="BG396" s="6"/>
      <c r="BH396" s="6"/>
      <c r="BI396" s="6"/>
      <c r="BJ396" s="6"/>
      <c r="BK396" s="6"/>
      <c r="BL396" s="6"/>
      <c r="BM396" s="6"/>
      <c r="BN396" s="6"/>
      <c r="BO396" s="6"/>
      <c r="BP396" s="6"/>
    </row>
    <row r="397" spans="1:68" x14ac:dyDescent="0.2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3"/>
      <c r="AK397" s="6"/>
      <c r="AL397" s="6"/>
      <c r="AM397" s="6"/>
      <c r="AN397" s="6"/>
      <c r="AO397" s="6"/>
      <c r="AP397" s="6"/>
      <c r="AQ397" s="6"/>
      <c r="AR397" s="6"/>
      <c r="AS397" s="6"/>
      <c r="AT397" s="6"/>
      <c r="AU397" s="6"/>
      <c r="AV397" s="6"/>
      <c r="AW397" s="6"/>
      <c r="AX397" s="6"/>
      <c r="AY397" s="6"/>
      <c r="AZ397" s="6"/>
      <c r="BA397" s="6"/>
      <c r="BB397" s="6"/>
      <c r="BC397" s="6"/>
      <c r="BD397" s="6"/>
      <c r="BE397" s="6"/>
      <c r="BF397" s="6"/>
      <c r="BG397" s="6"/>
      <c r="BH397" s="6"/>
      <c r="BI397" s="6"/>
      <c r="BJ397" s="6"/>
      <c r="BK397" s="6"/>
      <c r="BL397" s="6"/>
      <c r="BM397" s="6"/>
      <c r="BN397" s="6"/>
      <c r="BO397" s="6"/>
      <c r="BP397" s="6"/>
    </row>
    <row r="398" spans="1:68" x14ac:dyDescent="0.2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3"/>
      <c r="AK398" s="6"/>
      <c r="AL398" s="6"/>
      <c r="AM398" s="6"/>
      <c r="AN398" s="6"/>
      <c r="AO398" s="6"/>
      <c r="AP398" s="6"/>
      <c r="AQ398" s="6"/>
      <c r="AR398" s="6"/>
      <c r="AS398" s="6"/>
      <c r="AT398" s="6"/>
      <c r="AU398" s="6"/>
      <c r="AV398" s="6"/>
      <c r="AW398" s="6"/>
      <c r="AX398" s="6"/>
      <c r="AY398" s="6"/>
      <c r="AZ398" s="6"/>
      <c r="BA398" s="6"/>
      <c r="BB398" s="6"/>
      <c r="BC398" s="6"/>
      <c r="BD398" s="6"/>
      <c r="BE398" s="6"/>
      <c r="BF398" s="6"/>
      <c r="BG398" s="6"/>
      <c r="BH398" s="6"/>
      <c r="BI398" s="6"/>
      <c r="BJ398" s="6"/>
      <c r="BK398" s="6"/>
      <c r="BL398" s="6"/>
      <c r="BM398" s="6"/>
      <c r="BN398" s="6"/>
      <c r="BO398" s="6"/>
      <c r="BP398" s="6"/>
    </row>
    <row r="399" spans="1:68" x14ac:dyDescent="0.2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3"/>
      <c r="AK399" s="6"/>
      <c r="AL399" s="6"/>
      <c r="AM399" s="6"/>
      <c r="AN399" s="6"/>
      <c r="AO399" s="6"/>
      <c r="AP399" s="6"/>
      <c r="AQ399" s="6"/>
      <c r="AR399" s="6"/>
      <c r="AS399" s="6"/>
      <c r="AT399" s="6"/>
      <c r="AU399" s="6"/>
      <c r="AV399" s="6"/>
      <c r="AW399" s="6"/>
      <c r="AX399" s="6"/>
      <c r="AY399" s="6"/>
      <c r="AZ399" s="6"/>
      <c r="BA399" s="6"/>
      <c r="BB399" s="6"/>
      <c r="BC399" s="6"/>
      <c r="BD399" s="6"/>
      <c r="BE399" s="6"/>
      <c r="BF399" s="6"/>
      <c r="BG399" s="6"/>
      <c r="BH399" s="6"/>
      <c r="BI399" s="6"/>
      <c r="BJ399" s="6"/>
      <c r="BK399" s="6"/>
      <c r="BL399" s="6"/>
      <c r="BM399" s="6"/>
      <c r="BN399" s="6"/>
      <c r="BO399" s="6"/>
      <c r="BP399" s="6"/>
    </row>
    <row r="400" spans="1:68" x14ac:dyDescent="0.2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3"/>
      <c r="AK400" s="6"/>
      <c r="AL400" s="6"/>
      <c r="AM400" s="6"/>
      <c r="AN400" s="6"/>
      <c r="AO400" s="6"/>
      <c r="AP400" s="6"/>
      <c r="AQ400" s="6"/>
      <c r="AR400" s="6"/>
      <c r="AS400" s="6"/>
      <c r="AT400" s="6"/>
      <c r="AU400" s="6"/>
      <c r="AV400" s="6"/>
      <c r="AW400" s="6"/>
      <c r="AX400" s="6"/>
      <c r="AY400" s="6"/>
      <c r="AZ400" s="6"/>
      <c r="BA400" s="6"/>
      <c r="BB400" s="6"/>
      <c r="BC400" s="6"/>
      <c r="BD400" s="6"/>
      <c r="BE400" s="6"/>
      <c r="BF400" s="6"/>
      <c r="BG400" s="6"/>
      <c r="BH400" s="6"/>
      <c r="BI400" s="6"/>
      <c r="BJ400" s="6"/>
      <c r="BK400" s="6"/>
      <c r="BL400" s="6"/>
      <c r="BM400" s="6"/>
      <c r="BN400" s="6"/>
      <c r="BO400" s="6"/>
      <c r="BP400" s="6"/>
    </row>
    <row r="401" spans="1:68" x14ac:dyDescent="0.2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3"/>
      <c r="AK401" s="6"/>
      <c r="AL401" s="6"/>
      <c r="AM401" s="6"/>
      <c r="AN401" s="6"/>
      <c r="AO401" s="6"/>
      <c r="AP401" s="6"/>
      <c r="AQ401" s="6"/>
      <c r="AR401" s="6"/>
      <c r="AS401" s="6"/>
      <c r="AT401" s="6"/>
      <c r="AU401" s="6"/>
      <c r="AV401" s="6"/>
      <c r="AW401" s="6"/>
      <c r="AX401" s="6"/>
      <c r="AY401" s="6"/>
      <c r="AZ401" s="6"/>
      <c r="BA401" s="6"/>
      <c r="BB401" s="6"/>
      <c r="BC401" s="6"/>
      <c r="BD401" s="6"/>
      <c r="BE401" s="6"/>
      <c r="BF401" s="6"/>
      <c r="BG401" s="6"/>
      <c r="BH401" s="6"/>
      <c r="BI401" s="6"/>
      <c r="BJ401" s="6"/>
      <c r="BK401" s="6"/>
      <c r="BL401" s="6"/>
      <c r="BM401" s="6"/>
      <c r="BN401" s="6"/>
      <c r="BO401" s="6"/>
      <c r="BP401" s="6"/>
    </row>
    <row r="402" spans="1:68" x14ac:dyDescent="0.2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3"/>
      <c r="AK402" s="6"/>
      <c r="AL402" s="6"/>
      <c r="AM402" s="6"/>
      <c r="AN402" s="6"/>
      <c r="AO402" s="6"/>
      <c r="AP402" s="6"/>
      <c r="AQ402" s="6"/>
      <c r="AR402" s="6"/>
      <c r="AS402" s="6"/>
      <c r="AT402" s="6"/>
      <c r="AU402" s="6"/>
      <c r="AV402" s="6"/>
      <c r="AW402" s="6"/>
      <c r="AX402" s="6"/>
      <c r="AY402" s="6"/>
      <c r="AZ402" s="6"/>
      <c r="BA402" s="6"/>
      <c r="BB402" s="6"/>
      <c r="BC402" s="6"/>
      <c r="BD402" s="6"/>
      <c r="BE402" s="6"/>
      <c r="BF402" s="6"/>
      <c r="BG402" s="6"/>
      <c r="BH402" s="6"/>
      <c r="BI402" s="6"/>
      <c r="BJ402" s="6"/>
      <c r="BK402" s="6"/>
      <c r="BL402" s="6"/>
      <c r="BM402" s="6"/>
      <c r="BN402" s="6"/>
      <c r="BO402" s="6"/>
      <c r="BP402" s="6"/>
    </row>
    <row r="403" spans="1:68" x14ac:dyDescent="0.2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3"/>
      <c r="AK403" s="6"/>
      <c r="AL403" s="6"/>
      <c r="AM403" s="6"/>
      <c r="AN403" s="6"/>
      <c r="AO403" s="6"/>
      <c r="AP403" s="6"/>
      <c r="AQ403" s="6"/>
      <c r="AR403" s="6"/>
      <c r="AS403" s="6"/>
      <c r="AT403" s="6"/>
      <c r="AU403" s="6"/>
      <c r="AV403" s="6"/>
      <c r="AW403" s="6"/>
      <c r="AX403" s="6"/>
      <c r="AY403" s="6"/>
      <c r="AZ403" s="6"/>
      <c r="BA403" s="6"/>
      <c r="BB403" s="6"/>
      <c r="BC403" s="6"/>
      <c r="BD403" s="6"/>
      <c r="BE403" s="6"/>
      <c r="BF403" s="6"/>
      <c r="BG403" s="6"/>
      <c r="BH403" s="6"/>
      <c r="BI403" s="6"/>
      <c r="BJ403" s="6"/>
      <c r="BK403" s="6"/>
      <c r="BL403" s="6"/>
      <c r="BM403" s="6"/>
      <c r="BN403" s="6"/>
      <c r="BO403" s="6"/>
      <c r="BP403" s="6"/>
    </row>
    <row r="404" spans="1:68" x14ac:dyDescent="0.2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3"/>
      <c r="AK404" s="6"/>
      <c r="AL404" s="6"/>
      <c r="AM404" s="6"/>
      <c r="AN404" s="6"/>
      <c r="AO404" s="6"/>
      <c r="AP404" s="6"/>
      <c r="AQ404" s="6"/>
      <c r="AR404" s="6"/>
      <c r="AS404" s="6"/>
      <c r="AT404" s="6"/>
      <c r="AU404" s="6"/>
      <c r="AV404" s="6"/>
      <c r="AW404" s="6"/>
      <c r="AX404" s="6"/>
      <c r="AY404" s="6"/>
      <c r="AZ404" s="6"/>
      <c r="BA404" s="6"/>
      <c r="BB404" s="6"/>
      <c r="BC404" s="6"/>
      <c r="BD404" s="6"/>
      <c r="BE404" s="6"/>
      <c r="BF404" s="6"/>
      <c r="BG404" s="6"/>
      <c r="BH404" s="6"/>
      <c r="BI404" s="6"/>
      <c r="BJ404" s="6"/>
      <c r="BK404" s="6"/>
      <c r="BL404" s="6"/>
      <c r="BM404" s="6"/>
      <c r="BN404" s="6"/>
      <c r="BO404" s="6"/>
      <c r="BP404" s="6"/>
    </row>
    <row r="405" spans="1:68" x14ac:dyDescent="0.2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3"/>
      <c r="AK405" s="6"/>
      <c r="AL405" s="6"/>
      <c r="AM405" s="6"/>
      <c r="AN405" s="6"/>
      <c r="AO405" s="6"/>
      <c r="AP405" s="6"/>
      <c r="AQ405" s="6"/>
      <c r="AR405" s="6"/>
      <c r="AS405" s="6"/>
      <c r="AT405" s="6"/>
      <c r="AU405" s="6"/>
      <c r="AV405" s="6"/>
      <c r="AW405" s="6"/>
      <c r="AX405" s="6"/>
      <c r="AY405" s="6"/>
      <c r="AZ405" s="6"/>
      <c r="BA405" s="6"/>
      <c r="BB405" s="6"/>
      <c r="BC405" s="6"/>
      <c r="BD405" s="6"/>
      <c r="BE405" s="6"/>
      <c r="BF405" s="6"/>
      <c r="BG405" s="6"/>
      <c r="BH405" s="6"/>
      <c r="BI405" s="6"/>
      <c r="BJ405" s="6"/>
      <c r="BK405" s="6"/>
      <c r="BL405" s="6"/>
      <c r="BM405" s="6"/>
      <c r="BN405" s="6"/>
      <c r="BO405" s="6"/>
      <c r="BP405" s="6"/>
    </row>
    <row r="406" spans="1:68" x14ac:dyDescent="0.2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3"/>
      <c r="AK406" s="6"/>
      <c r="AL406" s="6"/>
      <c r="AM406" s="6"/>
      <c r="AN406" s="6"/>
      <c r="AO406" s="6"/>
      <c r="AP406" s="6"/>
      <c r="AQ406" s="6"/>
      <c r="AR406" s="6"/>
      <c r="AS406" s="6"/>
      <c r="AT406" s="6"/>
      <c r="AU406" s="6"/>
      <c r="AV406" s="6"/>
      <c r="AW406" s="6"/>
      <c r="AX406" s="6"/>
      <c r="AY406" s="6"/>
      <c r="AZ406" s="6"/>
      <c r="BA406" s="6"/>
      <c r="BB406" s="6"/>
      <c r="BC406" s="6"/>
      <c r="BD406" s="6"/>
      <c r="BE406" s="6"/>
      <c r="BF406" s="6"/>
      <c r="BG406" s="6"/>
      <c r="BH406" s="6"/>
      <c r="BI406" s="6"/>
      <c r="BJ406" s="6"/>
      <c r="BK406" s="6"/>
      <c r="BL406" s="6"/>
      <c r="BM406" s="6"/>
      <c r="BN406" s="6"/>
      <c r="BO406" s="6"/>
      <c r="BP406" s="6"/>
    </row>
    <row r="407" spans="1:68" x14ac:dyDescent="0.2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3"/>
      <c r="AK407" s="6"/>
      <c r="AL407" s="6"/>
      <c r="AM407" s="6"/>
      <c r="AN407" s="6"/>
      <c r="AO407" s="6"/>
      <c r="AP407" s="6"/>
      <c r="AQ407" s="6"/>
      <c r="AR407" s="6"/>
      <c r="AS407" s="6"/>
      <c r="AT407" s="6"/>
      <c r="AU407" s="6"/>
      <c r="AV407" s="6"/>
      <c r="AW407" s="6"/>
      <c r="AX407" s="6"/>
      <c r="AY407" s="6"/>
      <c r="AZ407" s="6"/>
      <c r="BA407" s="6"/>
      <c r="BB407" s="6"/>
      <c r="BC407" s="6"/>
      <c r="BD407" s="6"/>
      <c r="BE407" s="6"/>
      <c r="BF407" s="6"/>
      <c r="BG407" s="6"/>
      <c r="BH407" s="6"/>
      <c r="BI407" s="6"/>
      <c r="BJ407" s="6"/>
      <c r="BK407" s="6"/>
      <c r="BL407" s="6"/>
      <c r="BM407" s="6"/>
      <c r="BN407" s="6"/>
      <c r="BO407" s="6"/>
      <c r="BP407" s="6"/>
    </row>
    <row r="408" spans="1:68" x14ac:dyDescent="0.2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3"/>
      <c r="AK408" s="6"/>
      <c r="AL408" s="6"/>
      <c r="AM408" s="6"/>
      <c r="AN408" s="6"/>
      <c r="AO408" s="6"/>
      <c r="AP408" s="6"/>
      <c r="AQ408" s="6"/>
      <c r="AR408" s="6"/>
      <c r="AS408" s="6"/>
      <c r="AT408" s="6"/>
      <c r="AU408" s="6"/>
      <c r="AV408" s="6"/>
      <c r="AW408" s="6"/>
      <c r="AX408" s="6"/>
      <c r="AY408" s="6"/>
      <c r="AZ408" s="6"/>
      <c r="BA408" s="6"/>
      <c r="BB408" s="6"/>
      <c r="BC408" s="6"/>
      <c r="BD408" s="6"/>
      <c r="BE408" s="6"/>
      <c r="BF408" s="6"/>
      <c r="BG408" s="6"/>
      <c r="BH408" s="6"/>
      <c r="BI408" s="6"/>
      <c r="BJ408" s="6"/>
      <c r="BK408" s="6"/>
      <c r="BL408" s="6"/>
      <c r="BM408" s="6"/>
      <c r="BN408" s="6"/>
      <c r="BO408" s="6"/>
      <c r="BP408" s="6"/>
    </row>
    <row r="409" spans="1:68" x14ac:dyDescent="0.2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3"/>
      <c r="AK409" s="6"/>
      <c r="AL409" s="6"/>
      <c r="AM409" s="6"/>
      <c r="AN409" s="6"/>
      <c r="AO409" s="6"/>
      <c r="AP409" s="6"/>
      <c r="AQ409" s="6"/>
      <c r="AR409" s="6"/>
      <c r="AS409" s="6"/>
      <c r="AT409" s="6"/>
      <c r="AU409" s="6"/>
      <c r="AV409" s="6"/>
      <c r="AW409" s="6"/>
      <c r="AX409" s="6"/>
      <c r="AY409" s="6"/>
      <c r="AZ409" s="6"/>
      <c r="BA409" s="6"/>
      <c r="BB409" s="6"/>
      <c r="BC409" s="6"/>
      <c r="BD409" s="6"/>
      <c r="BE409" s="6"/>
      <c r="BF409" s="6"/>
      <c r="BG409" s="6"/>
      <c r="BH409" s="6"/>
      <c r="BI409" s="6"/>
      <c r="BJ409" s="6"/>
      <c r="BK409" s="6"/>
      <c r="BL409" s="6"/>
      <c r="BM409" s="6"/>
      <c r="BN409" s="6"/>
      <c r="BO409" s="6"/>
      <c r="BP409" s="6"/>
    </row>
    <row r="410" spans="1:68" x14ac:dyDescent="0.2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3"/>
      <c r="AK410" s="6"/>
      <c r="AL410" s="6"/>
      <c r="AM410" s="6"/>
      <c r="AN410" s="6"/>
      <c r="AO410" s="6"/>
      <c r="AP410" s="6"/>
      <c r="AQ410" s="6"/>
      <c r="AR410" s="6"/>
      <c r="AS410" s="6"/>
      <c r="AT410" s="6"/>
      <c r="AU410" s="6"/>
      <c r="AV410" s="6"/>
      <c r="AW410" s="6"/>
      <c r="AX410" s="6"/>
      <c r="AY410" s="6"/>
      <c r="AZ410" s="6"/>
      <c r="BA410" s="6"/>
      <c r="BB410" s="6"/>
      <c r="BC410" s="6"/>
      <c r="BD410" s="6"/>
      <c r="BE410" s="6"/>
      <c r="BF410" s="6"/>
      <c r="BG410" s="6"/>
      <c r="BH410" s="6"/>
      <c r="BI410" s="6"/>
      <c r="BJ410" s="6"/>
      <c r="BK410" s="6"/>
      <c r="BL410" s="6"/>
      <c r="BM410" s="6"/>
      <c r="BN410" s="6"/>
      <c r="BO410" s="6"/>
      <c r="BP410" s="6"/>
    </row>
    <row r="411" spans="1:68" x14ac:dyDescent="0.2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3"/>
      <c r="AK411" s="6"/>
      <c r="AL411" s="6"/>
      <c r="AM411" s="6"/>
      <c r="AN411" s="6"/>
      <c r="AO411" s="6"/>
      <c r="AP411" s="6"/>
      <c r="AQ411" s="6"/>
      <c r="AR411" s="6"/>
      <c r="AS411" s="6"/>
      <c r="AT411" s="6"/>
      <c r="AU411" s="6"/>
      <c r="AV411" s="6"/>
      <c r="AW411" s="6"/>
      <c r="AX411" s="6"/>
      <c r="AY411" s="6"/>
      <c r="AZ411" s="6"/>
      <c r="BA411" s="6"/>
      <c r="BB411" s="6"/>
      <c r="BC411" s="6"/>
      <c r="BD411" s="6"/>
      <c r="BE411" s="6"/>
      <c r="BF411" s="6"/>
      <c r="BG411" s="6"/>
      <c r="BH411" s="6"/>
      <c r="BI411" s="6"/>
      <c r="BJ411" s="6"/>
      <c r="BK411" s="6"/>
      <c r="BL411" s="6"/>
      <c r="BM411" s="6"/>
      <c r="BN411" s="6"/>
      <c r="BO411" s="6"/>
      <c r="BP411" s="6"/>
    </row>
    <row r="412" spans="1:68" x14ac:dyDescent="0.2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3"/>
      <c r="AK412" s="6"/>
      <c r="AL412" s="6"/>
      <c r="AM412" s="6"/>
      <c r="AN412" s="6"/>
      <c r="AO412" s="6"/>
      <c r="AP412" s="6"/>
      <c r="AQ412" s="6"/>
      <c r="AR412" s="6"/>
      <c r="AS412" s="6"/>
      <c r="AT412" s="6"/>
      <c r="AU412" s="6"/>
      <c r="AV412" s="6"/>
      <c r="AW412" s="6"/>
      <c r="AX412" s="6"/>
      <c r="AY412" s="6"/>
      <c r="AZ412" s="6"/>
      <c r="BA412" s="6"/>
      <c r="BB412" s="6"/>
      <c r="BC412" s="6"/>
      <c r="BD412" s="6"/>
      <c r="BE412" s="6"/>
      <c r="BF412" s="6"/>
      <c r="BG412" s="6"/>
      <c r="BH412" s="6"/>
      <c r="BI412" s="6"/>
      <c r="BJ412" s="6"/>
      <c r="BK412" s="6"/>
      <c r="BL412" s="6"/>
      <c r="BM412" s="6"/>
      <c r="BN412" s="6"/>
      <c r="BO412" s="6"/>
      <c r="BP412" s="6"/>
    </row>
    <row r="413" spans="1:68" x14ac:dyDescent="0.2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3"/>
      <c r="AK413" s="6"/>
      <c r="AL413" s="6"/>
      <c r="AM413" s="6"/>
      <c r="AN413" s="6"/>
      <c r="AO413" s="6"/>
      <c r="AP413" s="6"/>
      <c r="AQ413" s="6"/>
      <c r="AR413" s="6"/>
      <c r="AS413" s="6"/>
      <c r="AT413" s="6"/>
      <c r="AU413" s="6"/>
      <c r="AV413" s="6"/>
      <c r="AW413" s="6"/>
      <c r="AX413" s="6"/>
      <c r="AY413" s="6"/>
      <c r="AZ413" s="6"/>
      <c r="BA413" s="6"/>
      <c r="BB413" s="6"/>
      <c r="BC413" s="6"/>
      <c r="BD413" s="6"/>
      <c r="BE413" s="6"/>
      <c r="BF413" s="6"/>
      <c r="BG413" s="6"/>
      <c r="BH413" s="6"/>
      <c r="BI413" s="6"/>
      <c r="BJ413" s="6"/>
      <c r="BK413" s="6"/>
      <c r="BL413" s="6"/>
      <c r="BM413" s="6"/>
      <c r="BN413" s="6"/>
      <c r="BO413" s="6"/>
      <c r="BP413" s="6"/>
    </row>
    <row r="414" spans="1:68" x14ac:dyDescent="0.2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3"/>
      <c r="AK414" s="6"/>
      <c r="AL414" s="6"/>
      <c r="AM414" s="6"/>
      <c r="AN414" s="6"/>
      <c r="AO414" s="6"/>
      <c r="AP414" s="6"/>
      <c r="AQ414" s="6"/>
      <c r="AR414" s="6"/>
      <c r="AS414" s="6"/>
      <c r="AT414" s="6"/>
      <c r="AU414" s="6"/>
      <c r="AV414" s="6"/>
      <c r="AW414" s="6"/>
      <c r="AX414" s="6"/>
      <c r="AY414" s="6"/>
      <c r="AZ414" s="6"/>
      <c r="BA414" s="6"/>
      <c r="BB414" s="6"/>
      <c r="BC414" s="6"/>
      <c r="BD414" s="6"/>
      <c r="BE414" s="6"/>
      <c r="BF414" s="6"/>
      <c r="BG414" s="6"/>
      <c r="BH414" s="6"/>
      <c r="BI414" s="6"/>
      <c r="BJ414" s="6"/>
      <c r="BK414" s="6"/>
      <c r="BL414" s="6"/>
      <c r="BM414" s="6"/>
      <c r="BN414" s="6"/>
      <c r="BO414" s="6"/>
      <c r="BP414" s="6"/>
    </row>
    <row r="415" spans="1:68" x14ac:dyDescent="0.2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3"/>
      <c r="AK415" s="6"/>
      <c r="AL415" s="6"/>
      <c r="AM415" s="6"/>
      <c r="AN415" s="6"/>
      <c r="AO415" s="6"/>
      <c r="AP415" s="6"/>
      <c r="AQ415" s="6"/>
      <c r="AR415" s="6"/>
      <c r="AS415" s="6"/>
      <c r="AT415" s="6"/>
      <c r="AU415" s="6"/>
      <c r="AV415" s="6"/>
      <c r="AW415" s="6"/>
      <c r="AX415" s="6"/>
      <c r="AY415" s="6"/>
      <c r="AZ415" s="6"/>
      <c r="BA415" s="6"/>
      <c r="BB415" s="6"/>
      <c r="BC415" s="6"/>
      <c r="BD415" s="6"/>
      <c r="BE415" s="6"/>
      <c r="BF415" s="6"/>
      <c r="BG415" s="6"/>
      <c r="BH415" s="6"/>
      <c r="BI415" s="6"/>
      <c r="BJ415" s="6"/>
      <c r="BK415" s="6"/>
      <c r="BL415" s="6"/>
      <c r="BM415" s="6"/>
      <c r="BN415" s="6"/>
      <c r="BO415" s="6"/>
      <c r="BP415" s="6"/>
    </row>
    <row r="416" spans="1:68" x14ac:dyDescent="0.2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3"/>
      <c r="AK416" s="6"/>
      <c r="AL416" s="6"/>
      <c r="AM416" s="6"/>
      <c r="AN416" s="6"/>
      <c r="AO416" s="6"/>
      <c r="AP416" s="6"/>
      <c r="AQ416" s="6"/>
      <c r="AR416" s="6"/>
      <c r="AS416" s="6"/>
      <c r="AT416" s="6"/>
      <c r="AU416" s="6"/>
      <c r="AV416" s="6"/>
      <c r="AW416" s="6"/>
      <c r="AX416" s="6"/>
      <c r="AY416" s="6"/>
      <c r="AZ416" s="6"/>
      <c r="BA416" s="6"/>
      <c r="BB416" s="6"/>
      <c r="BC416" s="6"/>
      <c r="BD416" s="6"/>
      <c r="BE416" s="6"/>
      <c r="BF416" s="6"/>
      <c r="BG416" s="6"/>
      <c r="BH416" s="6"/>
      <c r="BI416" s="6"/>
      <c r="BJ416" s="6"/>
      <c r="BK416" s="6"/>
      <c r="BL416" s="6"/>
      <c r="BM416" s="6"/>
      <c r="BN416" s="6"/>
      <c r="BO416" s="6"/>
      <c r="BP416" s="6"/>
    </row>
    <row r="417" spans="1:68" x14ac:dyDescent="0.2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3"/>
      <c r="AK417" s="6"/>
      <c r="AL417" s="6"/>
      <c r="AM417" s="6"/>
      <c r="AN417" s="6"/>
      <c r="AO417" s="6"/>
      <c r="AP417" s="6"/>
      <c r="AQ417" s="6"/>
      <c r="AR417" s="6"/>
      <c r="AS417" s="6"/>
      <c r="AT417" s="6"/>
      <c r="AU417" s="6"/>
      <c r="AV417" s="6"/>
      <c r="AW417" s="6"/>
      <c r="AX417" s="6"/>
      <c r="AY417" s="6"/>
      <c r="AZ417" s="6"/>
      <c r="BA417" s="6"/>
      <c r="BB417" s="6"/>
      <c r="BC417" s="6"/>
      <c r="BD417" s="6"/>
      <c r="BE417" s="6"/>
      <c r="BF417" s="6"/>
      <c r="BG417" s="6"/>
      <c r="BH417" s="6"/>
      <c r="BI417" s="6"/>
      <c r="BJ417" s="6"/>
      <c r="BK417" s="6"/>
      <c r="BL417" s="6"/>
      <c r="BM417" s="6"/>
      <c r="BN417" s="6"/>
      <c r="BO417" s="6"/>
      <c r="BP417" s="6"/>
    </row>
    <row r="418" spans="1:68" x14ac:dyDescent="0.2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3"/>
      <c r="AK418" s="6"/>
      <c r="AL418" s="6"/>
      <c r="AM418" s="6"/>
      <c r="AN418" s="6"/>
      <c r="AO418" s="6"/>
      <c r="AP418" s="6"/>
      <c r="AQ418" s="6"/>
      <c r="AR418" s="6"/>
      <c r="AS418" s="6"/>
      <c r="AT418" s="6"/>
      <c r="AU418" s="6"/>
      <c r="AV418" s="6"/>
      <c r="AW418" s="6"/>
      <c r="AX418" s="6"/>
      <c r="AY418" s="6"/>
      <c r="AZ418" s="6"/>
      <c r="BA418" s="6"/>
      <c r="BB418" s="6"/>
      <c r="BC418" s="6"/>
      <c r="BD418" s="6"/>
      <c r="BE418" s="6"/>
      <c r="BF418" s="6"/>
      <c r="BG418" s="6"/>
      <c r="BH418" s="6"/>
      <c r="BI418" s="6"/>
      <c r="BJ418" s="6"/>
      <c r="BK418" s="6"/>
      <c r="BL418" s="6"/>
      <c r="BM418" s="6"/>
      <c r="BN418" s="6"/>
      <c r="BO418" s="6"/>
      <c r="BP418" s="6"/>
    </row>
    <row r="419" spans="1:68" x14ac:dyDescent="0.2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3"/>
      <c r="AK419" s="6"/>
      <c r="AL419" s="6"/>
      <c r="AM419" s="6"/>
      <c r="AN419" s="6"/>
      <c r="AO419" s="6"/>
      <c r="AP419" s="6"/>
      <c r="AQ419" s="6"/>
      <c r="AR419" s="6"/>
      <c r="AS419" s="6"/>
      <c r="AT419" s="6"/>
      <c r="AU419" s="6"/>
      <c r="AV419" s="6"/>
      <c r="AW419" s="6"/>
      <c r="AX419" s="6"/>
      <c r="AY419" s="6"/>
      <c r="AZ419" s="6"/>
      <c r="BA419" s="6"/>
      <c r="BB419" s="6"/>
      <c r="BC419" s="6"/>
      <c r="BD419" s="6"/>
      <c r="BE419" s="6"/>
      <c r="BF419" s="6"/>
      <c r="BG419" s="6"/>
      <c r="BH419" s="6"/>
      <c r="BI419" s="6"/>
      <c r="BJ419" s="6"/>
      <c r="BK419" s="6"/>
      <c r="BL419" s="6"/>
      <c r="BM419" s="6"/>
      <c r="BN419" s="6"/>
      <c r="BO419" s="6"/>
      <c r="BP419" s="6"/>
    </row>
    <row r="420" spans="1:68" x14ac:dyDescent="0.2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3"/>
      <c r="AK420" s="6"/>
      <c r="AL420" s="6"/>
      <c r="AM420" s="6"/>
      <c r="AN420" s="6"/>
      <c r="AO420" s="6"/>
      <c r="AP420" s="6"/>
      <c r="AQ420" s="6"/>
      <c r="AR420" s="6"/>
      <c r="AS420" s="6"/>
      <c r="AT420" s="6"/>
      <c r="AU420" s="6"/>
      <c r="AV420" s="6"/>
      <c r="AW420" s="6"/>
      <c r="AX420" s="6"/>
      <c r="AY420" s="6"/>
      <c r="AZ420" s="6"/>
      <c r="BA420" s="6"/>
      <c r="BB420" s="6"/>
      <c r="BC420" s="6"/>
      <c r="BD420" s="6"/>
      <c r="BE420" s="6"/>
      <c r="BF420" s="6"/>
      <c r="BG420" s="6"/>
      <c r="BH420" s="6"/>
      <c r="BI420" s="6"/>
      <c r="BJ420" s="6"/>
      <c r="BK420" s="6"/>
      <c r="BL420" s="6"/>
      <c r="BM420" s="6"/>
      <c r="BN420" s="6"/>
      <c r="BO420" s="6"/>
      <c r="BP420" s="6"/>
    </row>
    <row r="421" spans="1:68" x14ac:dyDescent="0.2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3"/>
      <c r="AK421" s="6"/>
      <c r="AL421" s="6"/>
      <c r="AM421" s="6"/>
      <c r="AN421" s="6"/>
      <c r="AO421" s="6"/>
      <c r="AP421" s="6"/>
      <c r="AQ421" s="6"/>
      <c r="AR421" s="6"/>
      <c r="AS421" s="6"/>
      <c r="AT421" s="6"/>
      <c r="AU421" s="6"/>
      <c r="AV421" s="6"/>
      <c r="AW421" s="6"/>
      <c r="AX421" s="6"/>
      <c r="AY421" s="6"/>
      <c r="AZ421" s="6"/>
      <c r="BA421" s="6"/>
      <c r="BB421" s="6"/>
      <c r="BC421" s="6"/>
      <c r="BD421" s="6"/>
      <c r="BE421" s="6"/>
      <c r="BF421" s="6"/>
      <c r="BG421" s="6"/>
      <c r="BH421" s="6"/>
      <c r="BI421" s="6"/>
      <c r="BJ421" s="6"/>
      <c r="BK421" s="6"/>
      <c r="BL421" s="6"/>
      <c r="BM421" s="6"/>
      <c r="BN421" s="6"/>
      <c r="BO421" s="6"/>
      <c r="BP421" s="6"/>
    </row>
    <row r="422" spans="1:68" x14ac:dyDescent="0.2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3"/>
      <c r="AK422" s="6"/>
      <c r="AL422" s="6"/>
      <c r="AM422" s="6"/>
      <c r="AN422" s="6"/>
      <c r="AO422" s="6"/>
      <c r="AP422" s="6"/>
      <c r="AQ422" s="6"/>
      <c r="AR422" s="6"/>
      <c r="AS422" s="6"/>
      <c r="AT422" s="6"/>
      <c r="AU422" s="6"/>
      <c r="AV422" s="6"/>
      <c r="AW422" s="6"/>
      <c r="AX422" s="6"/>
      <c r="AY422" s="6"/>
      <c r="AZ422" s="6"/>
      <c r="BA422" s="6"/>
      <c r="BB422" s="6"/>
      <c r="BC422" s="6"/>
      <c r="BD422" s="6"/>
      <c r="BE422" s="6"/>
      <c r="BF422" s="6"/>
      <c r="BG422" s="6"/>
      <c r="BH422" s="6"/>
      <c r="BI422" s="6"/>
      <c r="BJ422" s="6"/>
      <c r="BK422" s="6"/>
      <c r="BL422" s="6"/>
      <c r="BM422" s="6"/>
      <c r="BN422" s="6"/>
      <c r="BO422" s="6"/>
      <c r="BP422" s="6"/>
    </row>
    <row r="423" spans="1:68" x14ac:dyDescent="0.2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3"/>
      <c r="AK423" s="6"/>
      <c r="AL423" s="6"/>
      <c r="AM423" s="6"/>
      <c r="AN423" s="6"/>
      <c r="AO423" s="6"/>
      <c r="AP423" s="6"/>
      <c r="AQ423" s="6"/>
      <c r="AR423" s="6"/>
      <c r="AS423" s="6"/>
      <c r="AT423" s="6"/>
      <c r="AU423" s="6"/>
      <c r="AV423" s="6"/>
      <c r="AW423" s="6"/>
      <c r="AX423" s="6"/>
      <c r="AY423" s="6"/>
      <c r="AZ423" s="6"/>
      <c r="BA423" s="6"/>
      <c r="BB423" s="6"/>
      <c r="BC423" s="6"/>
      <c r="BD423" s="6"/>
      <c r="BE423" s="6"/>
      <c r="BF423" s="6"/>
      <c r="BG423" s="6"/>
      <c r="BH423" s="6"/>
      <c r="BI423" s="6"/>
      <c r="BJ423" s="6"/>
      <c r="BK423" s="6"/>
      <c r="BL423" s="6"/>
      <c r="BM423" s="6"/>
      <c r="BN423" s="6"/>
      <c r="BO423" s="6"/>
      <c r="BP423" s="6"/>
    </row>
    <row r="424" spans="1:68" x14ac:dyDescent="0.2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3"/>
      <c r="AK424" s="6"/>
      <c r="AL424" s="6"/>
      <c r="AM424" s="6"/>
      <c r="AN424" s="6"/>
      <c r="AO424" s="6"/>
      <c r="AP424" s="6"/>
      <c r="AQ424" s="6"/>
      <c r="AR424" s="6"/>
      <c r="AS424" s="6"/>
      <c r="AT424" s="6"/>
      <c r="AU424" s="6"/>
      <c r="AV424" s="6"/>
      <c r="AW424" s="6"/>
      <c r="AX424" s="6"/>
      <c r="AY424" s="6"/>
      <c r="AZ424" s="6"/>
      <c r="BA424" s="6"/>
      <c r="BB424" s="6"/>
      <c r="BC424" s="6"/>
      <c r="BD424" s="6"/>
      <c r="BE424" s="6"/>
      <c r="BF424" s="6"/>
      <c r="BG424" s="6"/>
      <c r="BH424" s="6"/>
      <c r="BI424" s="6"/>
      <c r="BJ424" s="6"/>
      <c r="BK424" s="6"/>
      <c r="BL424" s="6"/>
      <c r="BM424" s="6"/>
      <c r="BN424" s="6"/>
      <c r="BO424" s="6"/>
      <c r="BP424" s="6"/>
    </row>
    <row r="425" spans="1:68" x14ac:dyDescent="0.2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3"/>
      <c r="AK425" s="6"/>
      <c r="AL425" s="6"/>
      <c r="AM425" s="6"/>
      <c r="AN425" s="6"/>
      <c r="AO425" s="6"/>
      <c r="AP425" s="6"/>
      <c r="AQ425" s="6"/>
      <c r="AR425" s="6"/>
      <c r="AS425" s="6"/>
      <c r="AT425" s="6"/>
      <c r="AU425" s="6"/>
      <c r="AV425" s="6"/>
      <c r="AW425" s="6"/>
      <c r="AX425" s="6"/>
      <c r="AY425" s="6"/>
      <c r="AZ425" s="6"/>
      <c r="BA425" s="6"/>
      <c r="BB425" s="6"/>
      <c r="BC425" s="6"/>
      <c r="BD425" s="6"/>
      <c r="BE425" s="6"/>
      <c r="BF425" s="6"/>
      <c r="BG425" s="6"/>
      <c r="BH425" s="6"/>
      <c r="BI425" s="6"/>
      <c r="BJ425" s="6"/>
      <c r="BK425" s="6"/>
      <c r="BL425" s="6"/>
      <c r="BM425" s="6"/>
      <c r="BN425" s="6"/>
      <c r="BO425" s="6"/>
      <c r="BP425" s="6"/>
    </row>
    <row r="426" spans="1:68" x14ac:dyDescent="0.2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3"/>
      <c r="AK426" s="6"/>
      <c r="AL426" s="6"/>
      <c r="AM426" s="6"/>
      <c r="AN426" s="6"/>
      <c r="AO426" s="6"/>
      <c r="AP426" s="6"/>
      <c r="AQ426" s="6"/>
      <c r="AR426" s="6"/>
      <c r="AS426" s="6"/>
      <c r="AT426" s="6"/>
      <c r="AU426" s="6"/>
      <c r="AV426" s="6"/>
      <c r="AW426" s="6"/>
      <c r="AX426" s="6"/>
      <c r="AY426" s="6"/>
      <c r="AZ426" s="6"/>
      <c r="BA426" s="6"/>
      <c r="BB426" s="6"/>
      <c r="BC426" s="6"/>
      <c r="BD426" s="6"/>
      <c r="BE426" s="6"/>
      <c r="BF426" s="6"/>
      <c r="BG426" s="6"/>
      <c r="BH426" s="6"/>
      <c r="BI426" s="6"/>
      <c r="BJ426" s="6"/>
      <c r="BK426" s="6"/>
      <c r="BL426" s="6"/>
      <c r="BM426" s="6"/>
      <c r="BN426" s="6"/>
      <c r="BO426" s="6"/>
      <c r="BP426" s="6"/>
    </row>
    <row r="427" spans="1:68" x14ac:dyDescent="0.2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3"/>
      <c r="AK427" s="6"/>
      <c r="AL427" s="6"/>
      <c r="AM427" s="6"/>
      <c r="AN427" s="6"/>
      <c r="AO427" s="6"/>
      <c r="AP427" s="6"/>
      <c r="AQ427" s="6"/>
      <c r="AR427" s="6"/>
      <c r="AS427" s="6"/>
      <c r="AT427" s="6"/>
      <c r="AU427" s="6"/>
      <c r="AV427" s="6"/>
      <c r="AW427" s="6"/>
      <c r="AX427" s="6"/>
      <c r="AY427" s="6"/>
      <c r="AZ427" s="6"/>
      <c r="BA427" s="6"/>
      <c r="BB427" s="6"/>
      <c r="BC427" s="6"/>
      <c r="BD427" s="6"/>
      <c r="BE427" s="6"/>
      <c r="BF427" s="6"/>
      <c r="BG427" s="6"/>
      <c r="BH427" s="6"/>
      <c r="BI427" s="6"/>
      <c r="BJ427" s="6"/>
      <c r="BK427" s="6"/>
      <c r="BL427" s="6"/>
      <c r="BM427" s="6"/>
      <c r="BN427" s="6"/>
      <c r="BO427" s="6"/>
      <c r="BP427" s="6"/>
    </row>
    <row r="428" spans="1:68" x14ac:dyDescent="0.2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3"/>
      <c r="AK428" s="6"/>
      <c r="AL428" s="6"/>
      <c r="AM428" s="6"/>
      <c r="AN428" s="6"/>
      <c r="AO428" s="6"/>
      <c r="AP428" s="6"/>
      <c r="AQ428" s="6"/>
      <c r="AR428" s="6"/>
      <c r="AS428" s="6"/>
      <c r="AT428" s="6"/>
      <c r="AU428" s="6"/>
      <c r="AV428" s="6"/>
      <c r="AW428" s="6"/>
      <c r="AX428" s="6"/>
      <c r="AY428" s="6"/>
      <c r="AZ428" s="6"/>
      <c r="BA428" s="6"/>
      <c r="BB428" s="6"/>
      <c r="BC428" s="6"/>
      <c r="BD428" s="6"/>
      <c r="BE428" s="6"/>
      <c r="BF428" s="6"/>
      <c r="BG428" s="6"/>
      <c r="BH428" s="6"/>
      <c r="BI428" s="6"/>
      <c r="BJ428" s="6"/>
      <c r="BK428" s="6"/>
      <c r="BL428" s="6"/>
      <c r="BM428" s="6"/>
      <c r="BN428" s="6"/>
      <c r="BO428" s="6"/>
      <c r="BP428" s="6"/>
    </row>
    <row r="429" spans="1:68" x14ac:dyDescent="0.2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3"/>
      <c r="AK429" s="6"/>
      <c r="AL429" s="6"/>
      <c r="AM429" s="6"/>
      <c r="AN429" s="6"/>
      <c r="AO429" s="6"/>
      <c r="AP429" s="6"/>
      <c r="AQ429" s="6"/>
      <c r="AR429" s="6"/>
      <c r="AS429" s="6"/>
      <c r="AT429" s="6"/>
      <c r="AU429" s="6"/>
      <c r="AV429" s="6"/>
      <c r="AW429" s="6"/>
      <c r="AX429" s="6"/>
      <c r="AY429" s="6"/>
      <c r="AZ429" s="6"/>
      <c r="BA429" s="6"/>
      <c r="BB429" s="6"/>
      <c r="BC429" s="6"/>
      <c r="BD429" s="6"/>
      <c r="BE429" s="6"/>
      <c r="BF429" s="6"/>
      <c r="BG429" s="6"/>
      <c r="BH429" s="6"/>
      <c r="BI429" s="6"/>
      <c r="BJ429" s="6"/>
      <c r="BK429" s="6"/>
      <c r="BL429" s="6"/>
      <c r="BM429" s="6"/>
      <c r="BN429" s="6"/>
      <c r="BO429" s="6"/>
      <c r="BP429" s="6"/>
    </row>
    <row r="430" spans="1:68" x14ac:dyDescent="0.2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3"/>
      <c r="AK430" s="6"/>
      <c r="AL430" s="6"/>
      <c r="AM430" s="6"/>
      <c r="AN430" s="6"/>
      <c r="AO430" s="6"/>
      <c r="AP430" s="6"/>
      <c r="AQ430" s="6"/>
      <c r="AR430" s="6"/>
      <c r="AS430" s="6"/>
      <c r="AT430" s="6"/>
      <c r="AU430" s="6"/>
      <c r="AV430" s="6"/>
      <c r="AW430" s="6"/>
      <c r="AX430" s="6"/>
      <c r="AY430" s="6"/>
      <c r="AZ430" s="6"/>
      <c r="BA430" s="6"/>
      <c r="BB430" s="6"/>
      <c r="BC430" s="6"/>
      <c r="BD430" s="6"/>
      <c r="BE430" s="6"/>
      <c r="BF430" s="6"/>
      <c r="BG430" s="6"/>
      <c r="BH430" s="6"/>
      <c r="BI430" s="6"/>
      <c r="BJ430" s="6"/>
      <c r="BK430" s="6"/>
      <c r="BL430" s="6"/>
      <c r="BM430" s="6"/>
      <c r="BN430" s="6"/>
      <c r="BO430" s="6"/>
      <c r="BP430" s="6"/>
    </row>
    <row r="431" spans="1:68" x14ac:dyDescent="0.2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3"/>
      <c r="AK431" s="6"/>
      <c r="AL431" s="6"/>
      <c r="AM431" s="6"/>
      <c r="AN431" s="6"/>
      <c r="AO431" s="6"/>
      <c r="AP431" s="6"/>
      <c r="AQ431" s="6"/>
      <c r="AR431" s="6"/>
      <c r="AS431" s="6"/>
      <c r="AT431" s="6"/>
      <c r="AU431" s="6"/>
      <c r="AV431" s="6"/>
      <c r="AW431" s="6"/>
      <c r="AX431" s="6"/>
      <c r="AY431" s="6"/>
      <c r="AZ431" s="6"/>
      <c r="BA431" s="6"/>
      <c r="BB431" s="6"/>
      <c r="BC431" s="6"/>
      <c r="BD431" s="6"/>
      <c r="BE431" s="6"/>
      <c r="BF431" s="6"/>
      <c r="BG431" s="6"/>
      <c r="BH431" s="6"/>
      <c r="BI431" s="6"/>
      <c r="BJ431" s="6"/>
      <c r="BK431" s="6"/>
      <c r="BL431" s="6"/>
      <c r="BM431" s="6"/>
      <c r="BN431" s="6"/>
      <c r="BO431" s="6"/>
      <c r="BP431" s="6"/>
    </row>
    <row r="432" spans="1:68" x14ac:dyDescent="0.2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3"/>
      <c r="AK432" s="6"/>
      <c r="AL432" s="6"/>
      <c r="AM432" s="6"/>
      <c r="AN432" s="6"/>
      <c r="AO432" s="6"/>
      <c r="AP432" s="6"/>
      <c r="AQ432" s="6"/>
      <c r="AR432" s="6"/>
      <c r="AS432" s="6"/>
      <c r="AT432" s="6"/>
      <c r="AU432" s="6"/>
      <c r="AV432" s="6"/>
      <c r="AW432" s="6"/>
      <c r="AX432" s="6"/>
      <c r="AY432" s="6"/>
      <c r="AZ432" s="6"/>
      <c r="BA432" s="6"/>
      <c r="BB432" s="6"/>
      <c r="BC432" s="6"/>
      <c r="BD432" s="6"/>
      <c r="BE432" s="6"/>
      <c r="BF432" s="6"/>
      <c r="BG432" s="6"/>
      <c r="BH432" s="6"/>
      <c r="BI432" s="6"/>
      <c r="BJ432" s="6"/>
      <c r="BK432" s="6"/>
      <c r="BL432" s="6"/>
      <c r="BM432" s="6"/>
      <c r="BN432" s="6"/>
      <c r="BO432" s="6"/>
      <c r="BP432" s="6"/>
    </row>
    <row r="433" spans="1:68" x14ac:dyDescent="0.2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3"/>
      <c r="AK433" s="6"/>
      <c r="AL433" s="6"/>
      <c r="AM433" s="6"/>
      <c r="AN433" s="6"/>
      <c r="AO433" s="6"/>
      <c r="AP433" s="6"/>
      <c r="AQ433" s="6"/>
      <c r="AR433" s="6"/>
      <c r="AS433" s="6"/>
      <c r="AT433" s="6"/>
      <c r="AU433" s="6"/>
      <c r="AV433" s="6"/>
      <c r="AW433" s="6"/>
      <c r="AX433" s="6"/>
      <c r="AY433" s="6"/>
      <c r="AZ433" s="6"/>
      <c r="BA433" s="6"/>
      <c r="BB433" s="6"/>
      <c r="BC433" s="6"/>
      <c r="BD433" s="6"/>
      <c r="BE433" s="6"/>
      <c r="BF433" s="6"/>
      <c r="BG433" s="6"/>
      <c r="BH433" s="6"/>
      <c r="BI433" s="6"/>
      <c r="BJ433" s="6"/>
      <c r="BK433" s="6"/>
      <c r="BL433" s="6"/>
      <c r="BM433" s="6"/>
      <c r="BN433" s="6"/>
      <c r="BO433" s="6"/>
      <c r="BP433" s="6"/>
    </row>
    <row r="434" spans="1:68" x14ac:dyDescent="0.2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3"/>
      <c r="AK434" s="6"/>
      <c r="AL434" s="6"/>
      <c r="AM434" s="6"/>
      <c r="AN434" s="6"/>
      <c r="AO434" s="6"/>
      <c r="AP434" s="6"/>
      <c r="AQ434" s="6"/>
      <c r="AR434" s="6"/>
      <c r="AS434" s="6"/>
      <c r="AT434" s="6"/>
      <c r="AU434" s="6"/>
      <c r="AV434" s="6"/>
      <c r="AW434" s="6"/>
      <c r="AX434" s="6"/>
      <c r="AY434" s="6"/>
      <c r="AZ434" s="6"/>
      <c r="BA434" s="6"/>
      <c r="BB434" s="6"/>
      <c r="BC434" s="6"/>
      <c r="BD434" s="6"/>
      <c r="BE434" s="6"/>
      <c r="BF434" s="6"/>
      <c r="BG434" s="6"/>
      <c r="BH434" s="6"/>
      <c r="BI434" s="6"/>
      <c r="BJ434" s="6"/>
      <c r="BK434" s="6"/>
      <c r="BL434" s="6"/>
      <c r="BM434" s="6"/>
      <c r="BN434" s="6"/>
      <c r="BO434" s="6"/>
      <c r="BP434" s="6"/>
    </row>
    <row r="435" spans="1:68" x14ac:dyDescent="0.2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3"/>
      <c r="AK435" s="6"/>
      <c r="AL435" s="6"/>
      <c r="AM435" s="6"/>
      <c r="AN435" s="6"/>
      <c r="AO435" s="6"/>
      <c r="AP435" s="6"/>
      <c r="AQ435" s="6"/>
      <c r="AR435" s="6"/>
      <c r="AS435" s="6"/>
      <c r="AT435" s="6"/>
      <c r="AU435" s="6"/>
      <c r="AV435" s="6"/>
      <c r="AW435" s="6"/>
      <c r="AX435" s="6"/>
      <c r="AY435" s="6"/>
      <c r="AZ435" s="6"/>
      <c r="BA435" s="6"/>
      <c r="BB435" s="6"/>
      <c r="BC435" s="6"/>
      <c r="BD435" s="6"/>
      <c r="BE435" s="6"/>
      <c r="BF435" s="6"/>
      <c r="BG435" s="6"/>
      <c r="BH435" s="6"/>
      <c r="BI435" s="6"/>
      <c r="BJ435" s="6"/>
      <c r="BK435" s="6"/>
      <c r="BL435" s="6"/>
      <c r="BM435" s="6"/>
      <c r="BN435" s="6"/>
      <c r="BO435" s="6"/>
      <c r="BP435" s="6"/>
    </row>
    <row r="436" spans="1:68" x14ac:dyDescent="0.2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3"/>
      <c r="AK436" s="6"/>
      <c r="AL436" s="6"/>
      <c r="AM436" s="6"/>
      <c r="AN436" s="6"/>
      <c r="AO436" s="6"/>
      <c r="AP436" s="6"/>
      <c r="AQ436" s="6"/>
      <c r="AR436" s="6"/>
      <c r="AS436" s="6"/>
      <c r="AT436" s="6"/>
      <c r="AU436" s="6"/>
      <c r="AV436" s="6"/>
      <c r="AW436" s="6"/>
      <c r="AX436" s="6"/>
      <c r="AY436" s="6"/>
      <c r="AZ436" s="6"/>
      <c r="BA436" s="6"/>
      <c r="BB436" s="6"/>
      <c r="BC436" s="6"/>
      <c r="BD436" s="6"/>
      <c r="BE436" s="6"/>
      <c r="BF436" s="6"/>
      <c r="BG436" s="6"/>
      <c r="BH436" s="6"/>
      <c r="BI436" s="6"/>
      <c r="BJ436" s="6"/>
      <c r="BK436" s="6"/>
      <c r="BL436" s="6"/>
      <c r="BM436" s="6"/>
      <c r="BN436" s="6"/>
      <c r="BO436" s="6"/>
      <c r="BP436" s="6"/>
    </row>
    <row r="437" spans="1:68" x14ac:dyDescent="0.2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3"/>
      <c r="AK437" s="6"/>
      <c r="AL437" s="6"/>
      <c r="AM437" s="6"/>
      <c r="AN437" s="6"/>
      <c r="AO437" s="6"/>
      <c r="AP437" s="6"/>
      <c r="AQ437" s="6"/>
      <c r="AR437" s="6"/>
      <c r="AS437" s="6"/>
      <c r="AT437" s="6"/>
      <c r="AU437" s="6"/>
      <c r="AV437" s="6"/>
      <c r="AW437" s="6"/>
      <c r="AX437" s="6"/>
      <c r="AY437" s="6"/>
      <c r="AZ437" s="6"/>
      <c r="BA437" s="6"/>
      <c r="BB437" s="6"/>
      <c r="BC437" s="6"/>
      <c r="BD437" s="6"/>
      <c r="BE437" s="6"/>
      <c r="BF437" s="6"/>
      <c r="BG437" s="6"/>
      <c r="BH437" s="6"/>
      <c r="BI437" s="6"/>
      <c r="BJ437" s="6"/>
      <c r="BK437" s="6"/>
      <c r="BL437" s="6"/>
      <c r="BM437" s="6"/>
      <c r="BN437" s="6"/>
      <c r="BO437" s="6"/>
      <c r="BP437" s="6"/>
    </row>
    <row r="438" spans="1:68" x14ac:dyDescent="0.2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3"/>
      <c r="AK438" s="6"/>
      <c r="AL438" s="6"/>
      <c r="AM438" s="6"/>
      <c r="AN438" s="6"/>
      <c r="AO438" s="6"/>
      <c r="AP438" s="6"/>
      <c r="AQ438" s="6"/>
      <c r="AR438" s="6"/>
      <c r="AS438" s="6"/>
      <c r="AT438" s="6"/>
      <c r="AU438" s="6"/>
      <c r="AV438" s="6"/>
      <c r="AW438" s="6"/>
      <c r="AX438" s="6"/>
      <c r="AY438" s="6"/>
      <c r="AZ438" s="6"/>
      <c r="BA438" s="6"/>
      <c r="BB438" s="6"/>
      <c r="BC438" s="6"/>
      <c r="BD438" s="6"/>
      <c r="BE438" s="6"/>
      <c r="BF438" s="6"/>
      <c r="BG438" s="6"/>
      <c r="BH438" s="6"/>
      <c r="BI438" s="6"/>
      <c r="BJ438" s="6"/>
      <c r="BK438" s="6"/>
      <c r="BL438" s="6"/>
      <c r="BM438" s="6"/>
      <c r="BN438" s="6"/>
      <c r="BO438" s="6"/>
      <c r="BP438" s="6"/>
    </row>
    <row r="439" spans="1:68" x14ac:dyDescent="0.2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3"/>
      <c r="AK439" s="6"/>
      <c r="AL439" s="6"/>
      <c r="AM439" s="6"/>
      <c r="AN439" s="6"/>
      <c r="AO439" s="6"/>
      <c r="AP439" s="6"/>
      <c r="AQ439" s="6"/>
      <c r="AR439" s="6"/>
      <c r="AS439" s="6"/>
      <c r="AT439" s="6"/>
      <c r="AU439" s="6"/>
      <c r="AV439" s="6"/>
      <c r="AW439" s="6"/>
      <c r="AX439" s="6"/>
      <c r="AY439" s="6"/>
      <c r="AZ439" s="6"/>
      <c r="BA439" s="6"/>
      <c r="BB439" s="6"/>
      <c r="BC439" s="6"/>
      <c r="BD439" s="6"/>
      <c r="BE439" s="6"/>
      <c r="BF439" s="6"/>
      <c r="BG439" s="6"/>
      <c r="BH439" s="6"/>
      <c r="BI439" s="6"/>
      <c r="BJ439" s="6"/>
      <c r="BK439" s="6"/>
      <c r="BL439" s="6"/>
      <c r="BM439" s="6"/>
      <c r="BN439" s="6"/>
      <c r="BO439" s="6"/>
      <c r="BP439" s="6"/>
    </row>
    <row r="440" spans="1:68" x14ac:dyDescent="0.2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3"/>
      <c r="AK440" s="6"/>
      <c r="AL440" s="6"/>
      <c r="AM440" s="6"/>
      <c r="AN440" s="6"/>
      <c r="AO440" s="6"/>
      <c r="AP440" s="6"/>
      <c r="AQ440" s="6"/>
      <c r="AR440" s="6"/>
      <c r="AS440" s="6"/>
      <c r="AT440" s="6"/>
      <c r="AU440" s="6"/>
      <c r="AV440" s="6"/>
      <c r="AW440" s="6"/>
      <c r="AX440" s="6"/>
      <c r="AY440" s="6"/>
      <c r="AZ440" s="6"/>
      <c r="BA440" s="6"/>
      <c r="BB440" s="6"/>
      <c r="BC440" s="6"/>
      <c r="BD440" s="6"/>
      <c r="BE440" s="6"/>
      <c r="BF440" s="6"/>
      <c r="BG440" s="6"/>
      <c r="BH440" s="6"/>
      <c r="BI440" s="6"/>
      <c r="BJ440" s="6"/>
      <c r="BK440" s="6"/>
      <c r="BL440" s="6"/>
      <c r="BM440" s="6"/>
      <c r="BN440" s="6"/>
      <c r="BO440" s="6"/>
      <c r="BP440" s="6"/>
    </row>
    <row r="441" spans="1:68" x14ac:dyDescent="0.2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3"/>
      <c r="AK441" s="6"/>
      <c r="AL441" s="6"/>
      <c r="AM441" s="6"/>
      <c r="AN441" s="6"/>
      <c r="AO441" s="6"/>
      <c r="AP441" s="6"/>
      <c r="AQ441" s="6"/>
      <c r="AR441" s="6"/>
      <c r="AS441" s="6"/>
      <c r="AT441" s="6"/>
      <c r="AU441" s="6"/>
      <c r="AV441" s="6"/>
      <c r="AW441" s="6"/>
      <c r="AX441" s="6"/>
      <c r="AY441" s="6"/>
      <c r="AZ441" s="6"/>
      <c r="BA441" s="6"/>
      <c r="BB441" s="6"/>
      <c r="BC441" s="6"/>
      <c r="BD441" s="6"/>
      <c r="BE441" s="6"/>
      <c r="BF441" s="6"/>
      <c r="BG441" s="6"/>
      <c r="BH441" s="6"/>
      <c r="BI441" s="6"/>
      <c r="BJ441" s="6"/>
      <c r="BK441" s="6"/>
      <c r="BL441" s="6"/>
      <c r="BM441" s="6"/>
      <c r="BN441" s="6"/>
      <c r="BO441" s="6"/>
      <c r="BP441" s="6"/>
    </row>
    <row r="442" spans="1:68" x14ac:dyDescent="0.2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3"/>
      <c r="AK442" s="6"/>
      <c r="AL442" s="6"/>
      <c r="AM442" s="6"/>
      <c r="AN442" s="6"/>
      <c r="AO442" s="6"/>
      <c r="AP442" s="6"/>
      <c r="AQ442" s="6"/>
      <c r="AR442" s="6"/>
      <c r="AS442" s="6"/>
      <c r="AT442" s="6"/>
      <c r="AU442" s="6"/>
      <c r="AV442" s="6"/>
      <c r="AW442" s="6"/>
      <c r="AX442" s="6"/>
      <c r="AY442" s="6"/>
      <c r="AZ442" s="6"/>
      <c r="BA442" s="6"/>
      <c r="BB442" s="6"/>
      <c r="BC442" s="6"/>
      <c r="BD442" s="6"/>
      <c r="BE442" s="6"/>
      <c r="BF442" s="6"/>
      <c r="BG442" s="6"/>
      <c r="BH442" s="6"/>
      <c r="BI442" s="6"/>
      <c r="BJ442" s="6"/>
      <c r="BK442" s="6"/>
      <c r="BL442" s="6"/>
      <c r="BM442" s="6"/>
      <c r="BN442" s="6"/>
      <c r="BO442" s="6"/>
      <c r="BP442" s="6"/>
    </row>
    <row r="443" spans="1:68" x14ac:dyDescent="0.2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3"/>
      <c r="AK443" s="6"/>
      <c r="AL443" s="6"/>
      <c r="AM443" s="6"/>
      <c r="AN443" s="6"/>
      <c r="AO443" s="6"/>
      <c r="AP443" s="6"/>
      <c r="AQ443" s="6"/>
      <c r="AR443" s="6"/>
      <c r="AS443" s="6"/>
      <c r="AT443" s="6"/>
      <c r="AU443" s="6"/>
      <c r="AV443" s="6"/>
      <c r="AW443" s="6"/>
      <c r="AX443" s="6"/>
      <c r="AY443" s="6"/>
      <c r="AZ443" s="6"/>
      <c r="BA443" s="6"/>
      <c r="BB443" s="6"/>
      <c r="BC443" s="6"/>
      <c r="BD443" s="6"/>
      <c r="BE443" s="6"/>
      <c r="BF443" s="6"/>
      <c r="BG443" s="6"/>
      <c r="BH443" s="6"/>
      <c r="BI443" s="6"/>
      <c r="BJ443" s="6"/>
      <c r="BK443" s="6"/>
      <c r="BL443" s="6"/>
      <c r="BM443" s="6"/>
      <c r="BN443" s="6"/>
      <c r="BO443" s="6"/>
      <c r="BP443" s="6"/>
    </row>
    <row r="444" spans="1:68" x14ac:dyDescent="0.2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3"/>
      <c r="AK444" s="6"/>
      <c r="AL444" s="6"/>
      <c r="AM444" s="6"/>
      <c r="AN444" s="6"/>
      <c r="AO444" s="6"/>
      <c r="AP444" s="6"/>
      <c r="AQ444" s="6"/>
      <c r="AR444" s="6"/>
      <c r="AS444" s="6"/>
      <c r="AT444" s="6"/>
      <c r="AU444" s="6"/>
      <c r="AV444" s="6"/>
      <c r="AW444" s="6"/>
      <c r="AX444" s="6"/>
      <c r="AY444" s="6"/>
      <c r="AZ444" s="6"/>
      <c r="BA444" s="6"/>
      <c r="BB444" s="6"/>
      <c r="BC444" s="6"/>
      <c r="BD444" s="6"/>
      <c r="BE444" s="6"/>
      <c r="BF444" s="6"/>
      <c r="BG444" s="6"/>
      <c r="BH444" s="6"/>
      <c r="BI444" s="6"/>
      <c r="BJ444" s="6"/>
      <c r="BK444" s="6"/>
      <c r="BL444" s="6"/>
      <c r="BM444" s="6"/>
      <c r="BN444" s="6"/>
      <c r="BO444" s="6"/>
      <c r="BP444" s="6"/>
    </row>
    <row r="445" spans="1:68" x14ac:dyDescent="0.2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3"/>
      <c r="AK445" s="6"/>
      <c r="AL445" s="6"/>
      <c r="AM445" s="6"/>
      <c r="AN445" s="6"/>
      <c r="AO445" s="6"/>
      <c r="AP445" s="6"/>
      <c r="AQ445" s="6"/>
      <c r="AR445" s="6"/>
      <c r="AS445" s="6"/>
      <c r="AT445" s="6"/>
      <c r="AU445" s="6"/>
      <c r="AV445" s="6"/>
      <c r="AW445" s="6"/>
      <c r="AX445" s="6"/>
      <c r="AY445" s="6"/>
      <c r="AZ445" s="6"/>
      <c r="BA445" s="6"/>
      <c r="BB445" s="6"/>
      <c r="BC445" s="6"/>
      <c r="BD445" s="6"/>
      <c r="BE445" s="6"/>
      <c r="BF445" s="6"/>
      <c r="BG445" s="6"/>
      <c r="BH445" s="6"/>
      <c r="BI445" s="6"/>
      <c r="BJ445" s="6"/>
      <c r="BK445" s="6"/>
      <c r="BL445" s="6"/>
      <c r="BM445" s="6"/>
      <c r="BN445" s="6"/>
      <c r="BO445" s="6"/>
      <c r="BP445" s="6"/>
    </row>
    <row r="446" spans="1:68" x14ac:dyDescent="0.2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3"/>
      <c r="AK446" s="6"/>
      <c r="AL446" s="6"/>
      <c r="AM446" s="6"/>
      <c r="AN446" s="6"/>
      <c r="AO446" s="6"/>
      <c r="AP446" s="6"/>
      <c r="AQ446" s="6"/>
      <c r="AR446" s="6"/>
      <c r="AS446" s="6"/>
      <c r="AT446" s="6"/>
      <c r="AU446" s="6"/>
      <c r="AV446" s="6"/>
      <c r="AW446" s="6"/>
      <c r="AX446" s="6"/>
      <c r="AY446" s="6"/>
      <c r="AZ446" s="6"/>
      <c r="BA446" s="6"/>
      <c r="BB446" s="6"/>
      <c r="BC446" s="6"/>
      <c r="BD446" s="6"/>
      <c r="BE446" s="6"/>
      <c r="BF446" s="6"/>
      <c r="BG446" s="6"/>
      <c r="BH446" s="6"/>
      <c r="BI446" s="6"/>
      <c r="BJ446" s="6"/>
      <c r="BK446" s="6"/>
      <c r="BL446" s="6"/>
      <c r="BM446" s="6"/>
      <c r="BN446" s="6"/>
      <c r="BO446" s="6"/>
      <c r="BP446" s="6"/>
    </row>
    <row r="447" spans="1:68" x14ac:dyDescent="0.2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3"/>
      <c r="AK447" s="6"/>
      <c r="AL447" s="6"/>
      <c r="AM447" s="6"/>
      <c r="AN447" s="6"/>
      <c r="AO447" s="6"/>
      <c r="AP447" s="6"/>
      <c r="AQ447" s="6"/>
      <c r="AR447" s="6"/>
      <c r="AS447" s="6"/>
      <c r="AT447" s="6"/>
      <c r="AU447" s="6"/>
      <c r="AV447" s="6"/>
      <c r="AW447" s="6"/>
      <c r="AX447" s="6"/>
      <c r="AY447" s="6"/>
      <c r="AZ447" s="6"/>
      <c r="BA447" s="6"/>
      <c r="BB447" s="6"/>
      <c r="BC447" s="6"/>
      <c r="BD447" s="6"/>
      <c r="BE447" s="6"/>
      <c r="BF447" s="6"/>
      <c r="BG447" s="6"/>
      <c r="BH447" s="6"/>
      <c r="BI447" s="6"/>
      <c r="BJ447" s="6"/>
      <c r="BK447" s="6"/>
      <c r="BL447" s="6"/>
      <c r="BM447" s="6"/>
      <c r="BN447" s="6"/>
      <c r="BO447" s="6"/>
      <c r="BP447" s="6"/>
    </row>
    <row r="448" spans="1:68" x14ac:dyDescent="0.2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3"/>
      <c r="AK448" s="6"/>
      <c r="AL448" s="6"/>
      <c r="AM448" s="6"/>
      <c r="AN448" s="6"/>
      <c r="AO448" s="6"/>
      <c r="AP448" s="6"/>
      <c r="AQ448" s="6"/>
      <c r="AR448" s="6"/>
      <c r="AS448" s="6"/>
      <c r="AT448" s="6"/>
      <c r="AU448" s="6"/>
      <c r="AV448" s="6"/>
      <c r="AW448" s="6"/>
      <c r="AX448" s="6"/>
      <c r="AY448" s="6"/>
      <c r="AZ448" s="6"/>
      <c r="BA448" s="6"/>
      <c r="BB448" s="6"/>
      <c r="BC448" s="6"/>
      <c r="BD448" s="6"/>
      <c r="BE448" s="6"/>
      <c r="BF448" s="6"/>
      <c r="BG448" s="6"/>
      <c r="BH448" s="6"/>
      <c r="BI448" s="6"/>
      <c r="BJ448" s="6"/>
      <c r="BK448" s="6"/>
      <c r="BL448" s="6"/>
      <c r="BM448" s="6"/>
      <c r="BN448" s="6"/>
      <c r="BO448" s="6"/>
      <c r="BP448" s="6"/>
    </row>
    <row r="449" spans="1:68" x14ac:dyDescent="0.2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3"/>
      <c r="AK449" s="6"/>
      <c r="AL449" s="6"/>
      <c r="AM449" s="6"/>
      <c r="AN449" s="6"/>
      <c r="AO449" s="6"/>
      <c r="AP449" s="6"/>
      <c r="AQ449" s="6"/>
      <c r="AR449" s="6"/>
      <c r="AS449" s="6"/>
      <c r="AT449" s="6"/>
      <c r="AU449" s="6"/>
      <c r="AV449" s="6"/>
      <c r="AW449" s="6"/>
      <c r="AX449" s="6"/>
      <c r="AY449" s="6"/>
      <c r="AZ449" s="6"/>
      <c r="BA449" s="6"/>
      <c r="BB449" s="6"/>
      <c r="BC449" s="6"/>
      <c r="BD449" s="6"/>
      <c r="BE449" s="6"/>
      <c r="BF449" s="6"/>
      <c r="BG449" s="6"/>
      <c r="BH449" s="6"/>
      <c r="BI449" s="6"/>
      <c r="BJ449" s="6"/>
      <c r="BK449" s="6"/>
      <c r="BL449" s="6"/>
      <c r="BM449" s="6"/>
      <c r="BN449" s="6"/>
      <c r="BO449" s="6"/>
      <c r="BP449" s="6"/>
    </row>
    <row r="450" spans="1:68" x14ac:dyDescent="0.2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3"/>
      <c r="AK450" s="6"/>
      <c r="AL450" s="6"/>
      <c r="AM450" s="6"/>
      <c r="AN450" s="6"/>
      <c r="AO450" s="6"/>
      <c r="AP450" s="6"/>
      <c r="AQ450" s="6"/>
      <c r="AR450" s="6"/>
      <c r="AS450" s="6"/>
      <c r="AT450" s="6"/>
      <c r="AU450" s="6"/>
      <c r="AV450" s="6"/>
      <c r="AW450" s="6"/>
      <c r="AX450" s="6"/>
      <c r="AY450" s="6"/>
      <c r="AZ450" s="6"/>
      <c r="BA450" s="6"/>
      <c r="BB450" s="6"/>
      <c r="BC450" s="6"/>
      <c r="BD450" s="6"/>
      <c r="BE450" s="6"/>
      <c r="BF450" s="6"/>
      <c r="BG450" s="6"/>
      <c r="BH450" s="6"/>
      <c r="BI450" s="6"/>
      <c r="BJ450" s="6"/>
      <c r="BK450" s="6"/>
      <c r="BL450" s="6"/>
      <c r="BM450" s="6"/>
      <c r="BN450" s="6"/>
      <c r="BO450" s="6"/>
      <c r="BP450" s="6"/>
    </row>
    <row r="451" spans="1:68" x14ac:dyDescent="0.2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3"/>
      <c r="AK451" s="6"/>
      <c r="AL451" s="6"/>
      <c r="AM451" s="6"/>
      <c r="AN451" s="6"/>
      <c r="AO451" s="6"/>
      <c r="AP451" s="6"/>
      <c r="AQ451" s="6"/>
      <c r="AR451" s="6"/>
      <c r="AS451" s="6"/>
      <c r="AT451" s="6"/>
      <c r="AU451" s="6"/>
      <c r="AV451" s="6"/>
      <c r="AW451" s="6"/>
      <c r="AX451" s="6"/>
      <c r="AY451" s="6"/>
      <c r="AZ451" s="6"/>
      <c r="BA451" s="6"/>
      <c r="BB451" s="6"/>
      <c r="BC451" s="6"/>
      <c r="BD451" s="6"/>
      <c r="BE451" s="6"/>
      <c r="BF451" s="6"/>
      <c r="BG451" s="6"/>
      <c r="BH451" s="6"/>
      <c r="BI451" s="6"/>
      <c r="BJ451" s="6"/>
      <c r="BK451" s="6"/>
      <c r="BL451" s="6"/>
      <c r="BM451" s="6"/>
      <c r="BN451" s="6"/>
      <c r="BO451" s="6"/>
      <c r="BP451" s="6"/>
    </row>
    <row r="452" spans="1:68" x14ac:dyDescent="0.2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3"/>
      <c r="AK452" s="6"/>
      <c r="AL452" s="6"/>
      <c r="AM452" s="6"/>
      <c r="AN452" s="6"/>
      <c r="AO452" s="6"/>
      <c r="AP452" s="6"/>
      <c r="AQ452" s="6"/>
      <c r="AR452" s="6"/>
      <c r="AS452" s="6"/>
      <c r="AT452" s="6"/>
      <c r="AU452" s="6"/>
      <c r="AV452" s="6"/>
      <c r="AW452" s="6"/>
      <c r="AX452" s="6"/>
      <c r="AY452" s="6"/>
      <c r="AZ452" s="6"/>
      <c r="BA452" s="6"/>
      <c r="BB452" s="6"/>
      <c r="BC452" s="6"/>
      <c r="BD452" s="6"/>
      <c r="BE452" s="6"/>
      <c r="BF452" s="6"/>
      <c r="BG452" s="6"/>
      <c r="BH452" s="6"/>
      <c r="BI452" s="6"/>
      <c r="BJ452" s="6"/>
      <c r="BK452" s="6"/>
      <c r="BL452" s="6"/>
      <c r="BM452" s="6"/>
      <c r="BN452" s="6"/>
      <c r="BO452" s="6"/>
      <c r="BP452" s="6"/>
    </row>
    <row r="453" spans="1:68" x14ac:dyDescent="0.2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3"/>
      <c r="AK453" s="6"/>
      <c r="AL453" s="6"/>
      <c r="AM453" s="6"/>
      <c r="AN453" s="6"/>
      <c r="AO453" s="6"/>
      <c r="AP453" s="6"/>
      <c r="AQ453" s="6"/>
      <c r="AR453" s="6"/>
      <c r="AS453" s="6"/>
      <c r="AT453" s="6"/>
      <c r="AU453" s="6"/>
      <c r="AV453" s="6"/>
      <c r="AW453" s="6"/>
      <c r="AX453" s="6"/>
      <c r="AY453" s="6"/>
      <c r="AZ453" s="6"/>
      <c r="BA453" s="6"/>
      <c r="BB453" s="6"/>
      <c r="BC453" s="6"/>
      <c r="BD453" s="6"/>
      <c r="BE453" s="6"/>
      <c r="BF453" s="6"/>
      <c r="BG453" s="6"/>
      <c r="BH453" s="6"/>
      <c r="BI453" s="6"/>
      <c r="BJ453" s="6"/>
      <c r="BK453" s="6"/>
      <c r="BL453" s="6"/>
      <c r="BM453" s="6"/>
      <c r="BN453" s="6"/>
      <c r="BO453" s="6"/>
      <c r="BP453" s="6"/>
    </row>
    <row r="454" spans="1:68" x14ac:dyDescent="0.2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3"/>
      <c r="AK454" s="6"/>
      <c r="AL454" s="6"/>
      <c r="AM454" s="6"/>
      <c r="AN454" s="6"/>
      <c r="AO454" s="6"/>
      <c r="AP454" s="6"/>
      <c r="AQ454" s="6"/>
      <c r="AR454" s="6"/>
      <c r="AS454" s="6"/>
      <c r="AT454" s="6"/>
      <c r="AU454" s="6"/>
      <c r="AV454" s="6"/>
      <c r="AW454" s="6"/>
      <c r="AX454" s="6"/>
      <c r="AY454" s="6"/>
      <c r="AZ454" s="6"/>
      <c r="BA454" s="6"/>
      <c r="BB454" s="6"/>
      <c r="BC454" s="6"/>
      <c r="BD454" s="6"/>
      <c r="BE454" s="6"/>
      <c r="BF454" s="6"/>
      <c r="BG454" s="6"/>
      <c r="BH454" s="6"/>
      <c r="BI454" s="6"/>
      <c r="BJ454" s="6"/>
      <c r="BK454" s="6"/>
      <c r="BL454" s="6"/>
      <c r="BM454" s="6"/>
      <c r="BN454" s="6"/>
      <c r="BO454" s="6"/>
      <c r="BP454" s="6"/>
    </row>
    <row r="455" spans="1:68" x14ac:dyDescent="0.2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3"/>
      <c r="AK455" s="6"/>
      <c r="AL455" s="6"/>
      <c r="AM455" s="6"/>
      <c r="AN455" s="6"/>
      <c r="AO455" s="6"/>
      <c r="AP455" s="6"/>
      <c r="AQ455" s="6"/>
      <c r="AR455" s="6"/>
      <c r="AS455" s="6"/>
      <c r="AT455" s="6"/>
      <c r="AU455" s="6"/>
      <c r="AV455" s="6"/>
      <c r="AW455" s="6"/>
      <c r="AX455" s="6"/>
      <c r="AY455" s="6"/>
      <c r="AZ455" s="6"/>
      <c r="BA455" s="6"/>
      <c r="BB455" s="6"/>
      <c r="BC455" s="6"/>
      <c r="BD455" s="6"/>
      <c r="BE455" s="6"/>
      <c r="BF455" s="6"/>
      <c r="BG455" s="6"/>
      <c r="BH455" s="6"/>
      <c r="BI455" s="6"/>
      <c r="BJ455" s="6"/>
      <c r="BK455" s="6"/>
      <c r="BL455" s="6"/>
      <c r="BM455" s="6"/>
      <c r="BN455" s="6"/>
      <c r="BO455" s="6"/>
      <c r="BP455" s="6"/>
    </row>
    <row r="456" spans="1:68" x14ac:dyDescent="0.2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3"/>
      <c r="AK456" s="6"/>
      <c r="AL456" s="6"/>
      <c r="AM456" s="6"/>
      <c r="AN456" s="6"/>
      <c r="AO456" s="6"/>
      <c r="AP456" s="6"/>
      <c r="AQ456" s="6"/>
      <c r="AR456" s="6"/>
      <c r="AS456" s="6"/>
      <c r="AT456" s="6"/>
      <c r="AU456" s="6"/>
      <c r="AV456" s="6"/>
      <c r="AW456" s="6"/>
      <c r="AX456" s="6"/>
      <c r="AY456" s="6"/>
      <c r="AZ456" s="6"/>
      <c r="BA456" s="6"/>
      <c r="BB456" s="6"/>
      <c r="BC456" s="6"/>
      <c r="BD456" s="6"/>
      <c r="BE456" s="6"/>
      <c r="BF456" s="6"/>
      <c r="BG456" s="6"/>
      <c r="BH456" s="6"/>
      <c r="BI456" s="6"/>
      <c r="BJ456" s="6"/>
      <c r="BK456" s="6"/>
      <c r="BL456" s="6"/>
      <c r="BM456" s="6"/>
      <c r="BN456" s="6"/>
      <c r="BO456" s="6"/>
      <c r="BP456" s="6"/>
    </row>
    <row r="457" spans="1:68" x14ac:dyDescent="0.2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3"/>
      <c r="AK457" s="6"/>
      <c r="AL457" s="6"/>
      <c r="AM457" s="6"/>
      <c r="AN457" s="6"/>
      <c r="AO457" s="6"/>
      <c r="AP457" s="6"/>
      <c r="AQ457" s="6"/>
      <c r="AR457" s="6"/>
      <c r="AS457" s="6"/>
      <c r="AT457" s="6"/>
      <c r="AU457" s="6"/>
      <c r="AV457" s="6"/>
      <c r="AW457" s="6"/>
      <c r="AX457" s="6"/>
      <c r="AY457" s="6"/>
      <c r="AZ457" s="6"/>
      <c r="BA457" s="6"/>
      <c r="BB457" s="6"/>
      <c r="BC457" s="6"/>
      <c r="BD457" s="6"/>
      <c r="BE457" s="6"/>
      <c r="BF457" s="6"/>
      <c r="BG457" s="6"/>
      <c r="BH457" s="6"/>
      <c r="BI457" s="6"/>
      <c r="BJ457" s="6"/>
      <c r="BK457" s="6"/>
      <c r="BL457" s="6"/>
      <c r="BM457" s="6"/>
      <c r="BN457" s="6"/>
      <c r="BO457" s="6"/>
      <c r="BP457" s="6"/>
    </row>
    <row r="458" spans="1:68" x14ac:dyDescent="0.2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3"/>
      <c r="AK458" s="6"/>
      <c r="AL458" s="6"/>
      <c r="AM458" s="6"/>
      <c r="AN458" s="6"/>
      <c r="AO458" s="6"/>
      <c r="AP458" s="6"/>
      <c r="AQ458" s="6"/>
      <c r="AR458" s="6"/>
      <c r="AS458" s="6"/>
      <c r="AT458" s="6"/>
      <c r="AU458" s="6"/>
      <c r="AV458" s="6"/>
      <c r="AW458" s="6"/>
      <c r="AX458" s="6"/>
      <c r="AY458" s="6"/>
      <c r="AZ458" s="6"/>
      <c r="BA458" s="6"/>
      <c r="BB458" s="6"/>
      <c r="BC458" s="6"/>
      <c r="BD458" s="6"/>
      <c r="BE458" s="6"/>
      <c r="BF458" s="6"/>
      <c r="BG458" s="6"/>
      <c r="BH458" s="6"/>
      <c r="BI458" s="6"/>
      <c r="BJ458" s="6"/>
      <c r="BK458" s="6"/>
      <c r="BL458" s="6"/>
      <c r="BM458" s="6"/>
      <c r="BN458" s="6"/>
      <c r="BO458" s="6"/>
      <c r="BP458" s="6"/>
    </row>
    <row r="459" spans="1:68" x14ac:dyDescent="0.2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3"/>
      <c r="AK459" s="6"/>
      <c r="AL459" s="6"/>
      <c r="AM459" s="6"/>
      <c r="AN459" s="6"/>
      <c r="AO459" s="6"/>
      <c r="AP459" s="6"/>
      <c r="AQ459" s="6"/>
      <c r="AR459" s="6"/>
      <c r="AS459" s="6"/>
      <c r="AT459" s="6"/>
      <c r="AU459" s="6"/>
      <c r="AV459" s="6"/>
      <c r="AW459" s="6"/>
      <c r="AX459" s="6"/>
      <c r="AY459" s="6"/>
      <c r="AZ459" s="6"/>
      <c r="BA459" s="6"/>
      <c r="BB459" s="6"/>
      <c r="BC459" s="6"/>
      <c r="BD459" s="6"/>
      <c r="BE459" s="6"/>
      <c r="BF459" s="6"/>
      <c r="BG459" s="6"/>
      <c r="BH459" s="6"/>
      <c r="BI459" s="6"/>
      <c r="BJ459" s="6"/>
      <c r="BK459" s="6"/>
      <c r="BL459" s="6"/>
      <c r="BM459" s="6"/>
      <c r="BN459" s="6"/>
      <c r="BO459" s="6"/>
      <c r="BP459" s="6"/>
    </row>
    <row r="460" spans="1:68" x14ac:dyDescent="0.2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3"/>
      <c r="AK460" s="6"/>
      <c r="AL460" s="6"/>
      <c r="AM460" s="6"/>
      <c r="AN460" s="6"/>
      <c r="AO460" s="6"/>
      <c r="AP460" s="6"/>
      <c r="AQ460" s="6"/>
      <c r="AR460" s="6"/>
      <c r="AS460" s="6"/>
      <c r="AT460" s="6"/>
      <c r="AU460" s="6"/>
      <c r="AV460" s="6"/>
      <c r="AW460" s="6"/>
      <c r="AX460" s="6"/>
      <c r="AY460" s="6"/>
      <c r="AZ460" s="6"/>
      <c r="BA460" s="6"/>
      <c r="BB460" s="6"/>
      <c r="BC460" s="6"/>
      <c r="BD460" s="6"/>
      <c r="BE460" s="6"/>
      <c r="BF460" s="6"/>
      <c r="BG460" s="6"/>
      <c r="BH460" s="6"/>
      <c r="BI460" s="6"/>
      <c r="BJ460" s="6"/>
      <c r="BK460" s="6"/>
      <c r="BL460" s="6"/>
      <c r="BM460" s="6"/>
      <c r="BN460" s="6"/>
      <c r="BO460" s="6"/>
      <c r="BP460" s="6"/>
    </row>
    <row r="461" spans="1:68" x14ac:dyDescent="0.2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3"/>
      <c r="AK461" s="6"/>
      <c r="AL461" s="6"/>
      <c r="AM461" s="6"/>
      <c r="AN461" s="6"/>
      <c r="AO461" s="6"/>
      <c r="AP461" s="6"/>
      <c r="AQ461" s="6"/>
      <c r="AR461" s="6"/>
      <c r="AS461" s="6"/>
      <c r="AT461" s="6"/>
      <c r="AU461" s="6"/>
      <c r="AV461" s="6"/>
      <c r="AW461" s="6"/>
      <c r="AX461" s="6"/>
      <c r="AY461" s="6"/>
      <c r="AZ461" s="6"/>
      <c r="BA461" s="6"/>
      <c r="BB461" s="6"/>
      <c r="BC461" s="6"/>
      <c r="BD461" s="6"/>
      <c r="BE461" s="6"/>
      <c r="BF461" s="6"/>
      <c r="BG461" s="6"/>
      <c r="BH461" s="6"/>
      <c r="BI461" s="6"/>
      <c r="BJ461" s="6"/>
      <c r="BK461" s="6"/>
      <c r="BL461" s="6"/>
      <c r="BM461" s="6"/>
      <c r="BN461" s="6"/>
      <c r="BO461" s="6"/>
      <c r="BP461" s="6"/>
    </row>
    <row r="462" spans="1:68" x14ac:dyDescent="0.2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3"/>
      <c r="AK462" s="6"/>
      <c r="AL462" s="6"/>
      <c r="AM462" s="6"/>
      <c r="AN462" s="6"/>
      <c r="AO462" s="6"/>
      <c r="AP462" s="6"/>
      <c r="AQ462" s="6"/>
      <c r="AR462" s="6"/>
      <c r="AS462" s="6"/>
      <c r="AT462" s="6"/>
      <c r="AU462" s="6"/>
      <c r="AV462" s="6"/>
      <c r="AW462" s="6"/>
      <c r="AX462" s="6"/>
      <c r="AY462" s="6"/>
      <c r="AZ462" s="6"/>
      <c r="BA462" s="6"/>
      <c r="BB462" s="6"/>
      <c r="BC462" s="6"/>
      <c r="BD462" s="6"/>
      <c r="BE462" s="6"/>
      <c r="BF462" s="6"/>
      <c r="BG462" s="6"/>
      <c r="BH462" s="6"/>
      <c r="BI462" s="6"/>
      <c r="BJ462" s="6"/>
      <c r="BK462" s="6"/>
      <c r="BL462" s="6"/>
      <c r="BM462" s="6"/>
      <c r="BN462" s="6"/>
      <c r="BO462" s="6"/>
      <c r="BP462" s="6"/>
    </row>
    <row r="463" spans="1:68" x14ac:dyDescent="0.2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3"/>
      <c r="AK463" s="6"/>
      <c r="AL463" s="6"/>
      <c r="AM463" s="6"/>
      <c r="AN463" s="6"/>
      <c r="AO463" s="6"/>
      <c r="AP463" s="6"/>
      <c r="AQ463" s="6"/>
      <c r="AR463" s="6"/>
      <c r="AS463" s="6"/>
      <c r="AT463" s="6"/>
      <c r="AU463" s="6"/>
      <c r="AV463" s="6"/>
      <c r="AW463" s="6"/>
      <c r="AX463" s="6"/>
      <c r="AY463" s="6"/>
      <c r="AZ463" s="6"/>
      <c r="BA463" s="6"/>
      <c r="BB463" s="6"/>
      <c r="BC463" s="6"/>
      <c r="BD463" s="6"/>
      <c r="BE463" s="6"/>
      <c r="BF463" s="6"/>
      <c r="BG463" s="6"/>
      <c r="BH463" s="6"/>
      <c r="BI463" s="6"/>
      <c r="BJ463" s="6"/>
      <c r="BK463" s="6"/>
      <c r="BL463" s="6"/>
      <c r="BM463" s="6"/>
      <c r="BN463" s="6"/>
      <c r="BO463" s="6"/>
      <c r="BP463" s="6"/>
    </row>
    <row r="464" spans="1:68" x14ac:dyDescent="0.2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3"/>
      <c r="AK464" s="6"/>
      <c r="AL464" s="6"/>
      <c r="AM464" s="6"/>
      <c r="AN464" s="6"/>
      <c r="AO464" s="6"/>
      <c r="AP464" s="6"/>
      <c r="AQ464" s="6"/>
      <c r="AR464" s="6"/>
      <c r="AS464" s="6"/>
      <c r="AT464" s="6"/>
      <c r="AU464" s="6"/>
      <c r="AV464" s="6"/>
      <c r="AW464" s="6"/>
      <c r="AX464" s="6"/>
      <c r="AY464" s="6"/>
      <c r="AZ464" s="6"/>
      <c r="BA464" s="6"/>
      <c r="BB464" s="6"/>
      <c r="BC464" s="6"/>
      <c r="BD464" s="6"/>
      <c r="BE464" s="6"/>
      <c r="BF464" s="6"/>
      <c r="BG464" s="6"/>
      <c r="BH464" s="6"/>
      <c r="BI464" s="6"/>
      <c r="BJ464" s="6"/>
      <c r="BK464" s="6"/>
      <c r="BL464" s="6"/>
      <c r="BM464" s="6"/>
      <c r="BN464" s="6"/>
      <c r="BO464" s="6"/>
      <c r="BP464" s="6"/>
    </row>
    <row r="465" spans="1:68" x14ac:dyDescent="0.2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3"/>
      <c r="AK465" s="6"/>
      <c r="AL465" s="6"/>
      <c r="AM465" s="6"/>
      <c r="AN465" s="6"/>
      <c r="AO465" s="6"/>
      <c r="AP465" s="6"/>
      <c r="AQ465" s="6"/>
      <c r="AR465" s="6"/>
      <c r="AS465" s="6"/>
      <c r="AT465" s="6"/>
      <c r="AU465" s="6"/>
      <c r="AV465" s="6"/>
      <c r="AW465" s="6"/>
      <c r="AX465" s="6"/>
      <c r="AY465" s="6"/>
      <c r="AZ465" s="6"/>
      <c r="BA465" s="6"/>
      <c r="BB465" s="6"/>
      <c r="BC465" s="6"/>
      <c r="BD465" s="6"/>
      <c r="BE465" s="6"/>
      <c r="BF465" s="6"/>
      <c r="BG465" s="6"/>
      <c r="BH465" s="6"/>
      <c r="BI465" s="6"/>
      <c r="BJ465" s="6"/>
      <c r="BK465" s="6"/>
      <c r="BL465" s="6"/>
      <c r="BM465" s="6"/>
      <c r="BN465" s="6"/>
      <c r="BO465" s="6"/>
      <c r="BP465" s="6"/>
    </row>
    <row r="466" spans="1:68" x14ac:dyDescent="0.2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3"/>
      <c r="AK466" s="6"/>
      <c r="AL466" s="6"/>
      <c r="AM466" s="6"/>
      <c r="AN466" s="6"/>
      <c r="AO466" s="6"/>
      <c r="AP466" s="6"/>
      <c r="AQ466" s="6"/>
      <c r="AR466" s="6"/>
      <c r="AS466" s="6"/>
      <c r="AT466" s="6"/>
      <c r="AU466" s="6"/>
      <c r="AV466" s="6"/>
      <c r="AW466" s="6"/>
      <c r="AX466" s="6"/>
      <c r="AY466" s="6"/>
      <c r="AZ466" s="6"/>
      <c r="BA466" s="6"/>
      <c r="BB466" s="6"/>
      <c r="BC466" s="6"/>
      <c r="BD466" s="6"/>
      <c r="BE466" s="6"/>
      <c r="BF466" s="6"/>
      <c r="BG466" s="6"/>
      <c r="BH466" s="6"/>
      <c r="BI466" s="6"/>
      <c r="BJ466" s="6"/>
      <c r="BK466" s="6"/>
      <c r="BL466" s="6"/>
      <c r="BM466" s="6"/>
      <c r="BN466" s="6"/>
      <c r="BO466" s="6"/>
      <c r="BP466" s="6"/>
    </row>
    <row r="467" spans="1:68" x14ac:dyDescent="0.2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3"/>
      <c r="AK467" s="6"/>
      <c r="AL467" s="6"/>
      <c r="AM467" s="6"/>
      <c r="AN467" s="6"/>
      <c r="AO467" s="6"/>
      <c r="AP467" s="6"/>
      <c r="AQ467" s="6"/>
      <c r="AR467" s="6"/>
      <c r="AS467" s="6"/>
      <c r="AT467" s="6"/>
      <c r="AU467" s="6"/>
      <c r="AV467" s="6"/>
      <c r="AW467" s="6"/>
      <c r="AX467" s="6"/>
      <c r="AY467" s="6"/>
      <c r="AZ467" s="6"/>
      <c r="BA467" s="6"/>
      <c r="BB467" s="6"/>
      <c r="BC467" s="6"/>
      <c r="BD467" s="6"/>
      <c r="BE467" s="6"/>
      <c r="BF467" s="6"/>
      <c r="BG467" s="6"/>
      <c r="BH467" s="6"/>
      <c r="BI467" s="6"/>
      <c r="BJ467" s="6"/>
      <c r="BK467" s="6"/>
      <c r="BL467" s="6"/>
      <c r="BM467" s="6"/>
      <c r="BN467" s="6"/>
      <c r="BO467" s="6"/>
      <c r="BP467" s="6"/>
    </row>
    <row r="468" spans="1:68" x14ac:dyDescent="0.2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3"/>
      <c r="AK468" s="6"/>
      <c r="AL468" s="6"/>
      <c r="AM468" s="6"/>
      <c r="AN468" s="6"/>
      <c r="AO468" s="6"/>
      <c r="AP468" s="6"/>
      <c r="AQ468" s="6"/>
      <c r="AR468" s="6"/>
      <c r="AS468" s="6"/>
      <c r="AT468" s="6"/>
      <c r="AU468" s="6"/>
      <c r="AV468" s="6"/>
      <c r="AW468" s="6"/>
      <c r="AX468" s="6"/>
      <c r="AY468" s="6"/>
      <c r="AZ468" s="6"/>
      <c r="BA468" s="6"/>
      <c r="BB468" s="6"/>
      <c r="BC468" s="6"/>
      <c r="BD468" s="6"/>
      <c r="BE468" s="6"/>
      <c r="BF468" s="6"/>
      <c r="BG468" s="6"/>
      <c r="BH468" s="6"/>
      <c r="BI468" s="6"/>
      <c r="BJ468" s="6"/>
      <c r="BK468" s="6"/>
      <c r="BL468" s="6"/>
      <c r="BM468" s="6"/>
      <c r="BN468" s="6"/>
      <c r="BO468" s="6"/>
      <c r="BP468" s="6"/>
    </row>
    <row r="469" spans="1:68" x14ac:dyDescent="0.2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3"/>
      <c r="AK469" s="6"/>
      <c r="AL469" s="6"/>
      <c r="AM469" s="6"/>
      <c r="AN469" s="6"/>
      <c r="AO469" s="6"/>
      <c r="AP469" s="6"/>
      <c r="AQ469" s="6"/>
      <c r="AR469" s="6"/>
      <c r="AS469" s="6"/>
      <c r="AT469" s="6"/>
      <c r="AU469" s="6"/>
      <c r="AV469" s="6"/>
      <c r="AW469" s="6"/>
      <c r="AX469" s="6"/>
      <c r="AY469" s="6"/>
      <c r="AZ469" s="6"/>
      <c r="BA469" s="6"/>
      <c r="BB469" s="6"/>
      <c r="BC469" s="6"/>
      <c r="BD469" s="6"/>
      <c r="BE469" s="6"/>
      <c r="BF469" s="6"/>
      <c r="BG469" s="6"/>
      <c r="BH469" s="6"/>
      <c r="BI469" s="6"/>
      <c r="BJ469" s="6"/>
      <c r="BK469" s="6"/>
      <c r="BL469" s="6"/>
      <c r="BM469" s="6"/>
      <c r="BN469" s="6"/>
      <c r="BO469" s="6"/>
      <c r="BP469" s="6"/>
    </row>
    <row r="470" spans="1:68" x14ac:dyDescent="0.2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3"/>
      <c r="AK470" s="6"/>
      <c r="AL470" s="6"/>
      <c r="AM470" s="6"/>
      <c r="AN470" s="6"/>
      <c r="AO470" s="6"/>
      <c r="AP470" s="6"/>
      <c r="AQ470" s="6"/>
      <c r="AR470" s="6"/>
      <c r="AS470" s="6"/>
      <c r="AT470" s="6"/>
      <c r="AU470" s="6"/>
      <c r="AV470" s="6"/>
      <c r="AW470" s="6"/>
      <c r="AX470" s="6"/>
      <c r="AY470" s="6"/>
      <c r="AZ470" s="6"/>
      <c r="BA470" s="6"/>
      <c r="BB470" s="6"/>
      <c r="BC470" s="6"/>
      <c r="BD470" s="6"/>
      <c r="BE470" s="6"/>
      <c r="BF470" s="6"/>
      <c r="BG470" s="6"/>
      <c r="BH470" s="6"/>
      <c r="BI470" s="6"/>
      <c r="BJ470" s="6"/>
      <c r="BK470" s="6"/>
      <c r="BL470" s="6"/>
      <c r="BM470" s="6"/>
      <c r="BN470" s="6"/>
      <c r="BO470" s="6"/>
      <c r="BP470" s="6"/>
    </row>
    <row r="471" spans="1:68" x14ac:dyDescent="0.2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3"/>
      <c r="AK471" s="6"/>
      <c r="AL471" s="6"/>
      <c r="AM471" s="6"/>
      <c r="AN471" s="6"/>
      <c r="AO471" s="6"/>
      <c r="AP471" s="6"/>
      <c r="AQ471" s="6"/>
      <c r="AR471" s="6"/>
      <c r="AS471" s="6"/>
      <c r="AT471" s="6"/>
      <c r="AU471" s="6"/>
      <c r="AV471" s="6"/>
      <c r="AW471" s="6"/>
      <c r="AX471" s="6"/>
      <c r="AY471" s="6"/>
      <c r="AZ471" s="6"/>
      <c r="BA471" s="6"/>
      <c r="BB471" s="6"/>
      <c r="BC471" s="6"/>
      <c r="BD471" s="6"/>
      <c r="BE471" s="6"/>
      <c r="BF471" s="6"/>
      <c r="BG471" s="6"/>
      <c r="BH471" s="6"/>
      <c r="BI471" s="6"/>
      <c r="BJ471" s="6"/>
      <c r="BK471" s="6"/>
      <c r="BL471" s="6"/>
      <c r="BM471" s="6"/>
      <c r="BN471" s="6"/>
      <c r="BO471" s="6"/>
      <c r="BP471" s="6"/>
    </row>
    <row r="472" spans="1:68" x14ac:dyDescent="0.2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3"/>
      <c r="AK472" s="6"/>
      <c r="AL472" s="6"/>
      <c r="AM472" s="6"/>
      <c r="AN472" s="6"/>
      <c r="AO472" s="6"/>
      <c r="AP472" s="6"/>
      <c r="AQ472" s="6"/>
      <c r="AR472" s="6"/>
      <c r="AS472" s="6"/>
      <c r="AT472" s="6"/>
      <c r="AU472" s="6"/>
      <c r="AV472" s="6"/>
      <c r="AW472" s="6"/>
      <c r="AX472" s="6"/>
      <c r="AY472" s="6"/>
      <c r="AZ472" s="6"/>
      <c r="BA472" s="6"/>
      <c r="BB472" s="6"/>
      <c r="BC472" s="6"/>
      <c r="BD472" s="6"/>
      <c r="BE472" s="6"/>
      <c r="BF472" s="6"/>
      <c r="BG472" s="6"/>
      <c r="BH472" s="6"/>
      <c r="BI472" s="6"/>
      <c r="BJ472" s="6"/>
      <c r="BK472" s="6"/>
      <c r="BL472" s="6"/>
      <c r="BM472" s="6"/>
      <c r="BN472" s="6"/>
      <c r="BO472" s="6"/>
      <c r="BP472" s="6"/>
    </row>
    <row r="473" spans="1:68" x14ac:dyDescent="0.2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3"/>
      <c r="AK473" s="6"/>
      <c r="AL473" s="6"/>
      <c r="AM473" s="6"/>
      <c r="AN473" s="6"/>
      <c r="AO473" s="6"/>
      <c r="AP473" s="6"/>
      <c r="AQ473" s="6"/>
      <c r="AR473" s="6"/>
      <c r="AS473" s="6"/>
      <c r="AT473" s="6"/>
      <c r="AU473" s="6"/>
      <c r="AV473" s="6"/>
      <c r="AW473" s="6"/>
      <c r="AX473" s="6"/>
      <c r="AY473" s="6"/>
      <c r="AZ473" s="6"/>
      <c r="BA473" s="6"/>
      <c r="BB473" s="6"/>
      <c r="BC473" s="6"/>
      <c r="BD473" s="6"/>
      <c r="BE473" s="6"/>
      <c r="BF473" s="6"/>
      <c r="BG473" s="6"/>
      <c r="BH473" s="6"/>
      <c r="BI473" s="6"/>
      <c r="BJ473" s="6"/>
      <c r="BK473" s="6"/>
      <c r="BL473" s="6"/>
      <c r="BM473" s="6"/>
      <c r="BN473" s="6"/>
      <c r="BO473" s="6"/>
      <c r="BP473" s="6"/>
    </row>
    <row r="474" spans="1:68" x14ac:dyDescent="0.2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3"/>
      <c r="AK474" s="6"/>
      <c r="AL474" s="6"/>
      <c r="AM474" s="6"/>
      <c r="AN474" s="6"/>
      <c r="AO474" s="6"/>
      <c r="AP474" s="6"/>
      <c r="AQ474" s="6"/>
      <c r="AR474" s="6"/>
      <c r="AS474" s="6"/>
      <c r="AT474" s="6"/>
      <c r="AU474" s="6"/>
      <c r="AV474" s="6"/>
      <c r="AW474" s="6"/>
      <c r="AX474" s="6"/>
      <c r="AY474" s="6"/>
      <c r="AZ474" s="6"/>
      <c r="BA474" s="6"/>
      <c r="BB474" s="6"/>
      <c r="BC474" s="6"/>
      <c r="BD474" s="6"/>
      <c r="BE474" s="6"/>
      <c r="BF474" s="6"/>
      <c r="BG474" s="6"/>
      <c r="BH474" s="6"/>
      <c r="BI474" s="6"/>
      <c r="BJ474" s="6"/>
      <c r="BK474" s="6"/>
      <c r="BL474" s="6"/>
      <c r="BM474" s="6"/>
      <c r="BN474" s="6"/>
      <c r="BO474" s="6"/>
      <c r="BP474" s="6"/>
    </row>
    <row r="475" spans="1:68" x14ac:dyDescent="0.2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3"/>
      <c r="AK475" s="6"/>
      <c r="AL475" s="6"/>
      <c r="AM475" s="6"/>
      <c r="AN475" s="6"/>
      <c r="AO475" s="6"/>
      <c r="AP475" s="6"/>
      <c r="AQ475" s="6"/>
      <c r="AR475" s="6"/>
      <c r="AS475" s="6"/>
      <c r="AT475" s="6"/>
      <c r="AU475" s="6"/>
      <c r="AV475" s="6"/>
      <c r="AW475" s="6"/>
      <c r="AX475" s="6"/>
      <c r="AY475" s="6"/>
      <c r="AZ475" s="6"/>
      <c r="BA475" s="6"/>
      <c r="BB475" s="6"/>
      <c r="BC475" s="6"/>
      <c r="BD475" s="6"/>
      <c r="BE475" s="6"/>
      <c r="BF475" s="6"/>
      <c r="BG475" s="6"/>
      <c r="BH475" s="6"/>
      <c r="BI475" s="6"/>
      <c r="BJ475" s="6"/>
      <c r="BK475" s="6"/>
      <c r="BL475" s="6"/>
      <c r="BM475" s="6"/>
      <c r="BN475" s="6"/>
      <c r="BO475" s="6"/>
      <c r="BP475" s="6"/>
    </row>
    <row r="476" spans="1:68" x14ac:dyDescent="0.2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3"/>
      <c r="AK476" s="6"/>
      <c r="AL476" s="6"/>
      <c r="AM476" s="6"/>
      <c r="AN476" s="6"/>
      <c r="AO476" s="6"/>
      <c r="AP476" s="6"/>
      <c r="AQ476" s="6"/>
      <c r="AR476" s="6"/>
      <c r="AS476" s="6"/>
      <c r="AT476" s="6"/>
      <c r="AU476" s="6"/>
      <c r="AV476" s="6"/>
      <c r="AW476" s="6"/>
      <c r="AX476" s="6"/>
      <c r="AY476" s="6"/>
      <c r="AZ476" s="6"/>
      <c r="BA476" s="6"/>
      <c r="BB476" s="6"/>
      <c r="BC476" s="6"/>
      <c r="BD476" s="6"/>
      <c r="BE476" s="6"/>
      <c r="BF476" s="6"/>
      <c r="BG476" s="6"/>
      <c r="BH476" s="6"/>
      <c r="BI476" s="6"/>
      <c r="BJ476" s="6"/>
      <c r="BK476" s="6"/>
      <c r="BL476" s="6"/>
      <c r="BM476" s="6"/>
      <c r="BN476" s="6"/>
      <c r="BO476" s="6"/>
      <c r="BP476" s="6"/>
    </row>
    <row r="477" spans="1:68" x14ac:dyDescent="0.2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3"/>
      <c r="AK477" s="6"/>
      <c r="AL477" s="6"/>
      <c r="AM477" s="6"/>
      <c r="AN477" s="6"/>
      <c r="AO477" s="6"/>
      <c r="AP477" s="6"/>
      <c r="AQ477" s="6"/>
      <c r="AR477" s="6"/>
      <c r="AS477" s="6"/>
      <c r="AT477" s="6"/>
      <c r="AU477" s="6"/>
      <c r="AV477" s="6"/>
      <c r="AW477" s="6"/>
      <c r="AX477" s="6"/>
      <c r="AY477" s="6"/>
      <c r="AZ477" s="6"/>
      <c r="BA477" s="6"/>
      <c r="BB477" s="6"/>
      <c r="BC477" s="6"/>
      <c r="BD477" s="6"/>
      <c r="BE477" s="6"/>
      <c r="BF477" s="6"/>
      <c r="BG477" s="6"/>
      <c r="BH477" s="6"/>
      <c r="BI477" s="6"/>
      <c r="BJ477" s="6"/>
      <c r="BK477" s="6"/>
      <c r="BL477" s="6"/>
      <c r="BM477" s="6"/>
      <c r="BN477" s="6"/>
      <c r="BO477" s="6"/>
      <c r="BP477" s="6"/>
    </row>
    <row r="478" spans="1:68" x14ac:dyDescent="0.2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3"/>
      <c r="AK478" s="6"/>
      <c r="AL478" s="6"/>
      <c r="AM478" s="6"/>
      <c r="AN478" s="6"/>
      <c r="AO478" s="6"/>
      <c r="AP478" s="6"/>
      <c r="AQ478" s="6"/>
      <c r="AR478" s="6"/>
      <c r="AS478" s="6"/>
      <c r="AT478" s="6"/>
      <c r="AU478" s="6"/>
      <c r="AV478" s="6"/>
      <c r="AW478" s="6"/>
      <c r="AX478" s="6"/>
      <c r="AY478" s="6"/>
      <c r="AZ478" s="6"/>
      <c r="BA478" s="6"/>
      <c r="BB478" s="6"/>
      <c r="BC478" s="6"/>
      <c r="BD478" s="6"/>
      <c r="BE478" s="6"/>
      <c r="BF478" s="6"/>
      <c r="BG478" s="6"/>
      <c r="BH478" s="6"/>
      <c r="BI478" s="6"/>
      <c r="BJ478" s="6"/>
      <c r="BK478" s="6"/>
      <c r="BL478" s="6"/>
      <c r="BM478" s="6"/>
      <c r="BN478" s="6"/>
      <c r="BO478" s="6"/>
      <c r="BP478" s="6"/>
    </row>
    <row r="479" spans="1:68" x14ac:dyDescent="0.2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3"/>
      <c r="AK479" s="6"/>
      <c r="AL479" s="6"/>
      <c r="AM479" s="6"/>
      <c r="AN479" s="6"/>
      <c r="AO479" s="6"/>
      <c r="AP479" s="6"/>
      <c r="AQ479" s="6"/>
      <c r="AR479" s="6"/>
      <c r="AS479" s="6"/>
      <c r="AT479" s="6"/>
      <c r="AU479" s="6"/>
      <c r="AV479" s="6"/>
      <c r="AW479" s="6"/>
      <c r="AX479" s="6"/>
      <c r="AY479" s="6"/>
      <c r="AZ479" s="6"/>
      <c r="BA479" s="6"/>
      <c r="BB479" s="6"/>
      <c r="BC479" s="6"/>
      <c r="BD479" s="6"/>
      <c r="BE479" s="6"/>
      <c r="BF479" s="6"/>
      <c r="BG479" s="6"/>
      <c r="BH479" s="6"/>
      <c r="BI479" s="6"/>
      <c r="BJ479" s="6"/>
      <c r="BK479" s="6"/>
      <c r="BL479" s="6"/>
      <c r="BM479" s="6"/>
      <c r="BN479" s="6"/>
      <c r="BO479" s="6"/>
      <c r="BP479" s="6"/>
    </row>
    <row r="480" spans="1:68" x14ac:dyDescent="0.2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3"/>
      <c r="AK480" s="6"/>
      <c r="AL480" s="6"/>
      <c r="AM480" s="6"/>
      <c r="AN480" s="6"/>
      <c r="AO480" s="6"/>
      <c r="AP480" s="6"/>
      <c r="AQ480" s="6"/>
      <c r="AR480" s="6"/>
      <c r="AS480" s="6"/>
      <c r="AT480" s="6"/>
      <c r="AU480" s="6"/>
      <c r="AV480" s="6"/>
      <c r="AW480" s="6"/>
      <c r="AX480" s="6"/>
      <c r="AY480" s="6"/>
      <c r="AZ480" s="6"/>
      <c r="BA480" s="6"/>
      <c r="BB480" s="6"/>
      <c r="BC480" s="6"/>
      <c r="BD480" s="6"/>
      <c r="BE480" s="6"/>
      <c r="BF480" s="6"/>
      <c r="BG480" s="6"/>
      <c r="BH480" s="6"/>
      <c r="BI480" s="6"/>
      <c r="BJ480" s="6"/>
      <c r="BK480" s="6"/>
      <c r="BL480" s="6"/>
      <c r="BM480" s="6"/>
      <c r="BN480" s="6"/>
      <c r="BO480" s="6"/>
      <c r="BP480" s="6"/>
    </row>
    <row r="481" spans="1:68" x14ac:dyDescent="0.2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3"/>
      <c r="AK481" s="6"/>
      <c r="AL481" s="6"/>
      <c r="AM481" s="6"/>
      <c r="AN481" s="6"/>
      <c r="AO481" s="6"/>
      <c r="AP481" s="6"/>
      <c r="AQ481" s="6"/>
      <c r="AR481" s="6"/>
      <c r="AS481" s="6"/>
      <c r="AT481" s="6"/>
      <c r="AU481" s="6"/>
      <c r="AV481" s="6"/>
      <c r="AW481" s="6"/>
      <c r="AX481" s="6"/>
      <c r="AY481" s="6"/>
      <c r="AZ481" s="6"/>
      <c r="BA481" s="6"/>
      <c r="BB481" s="6"/>
      <c r="BC481" s="6"/>
      <c r="BD481" s="6"/>
      <c r="BE481" s="6"/>
      <c r="BF481" s="6"/>
      <c r="BG481" s="6"/>
      <c r="BH481" s="6"/>
      <c r="BI481" s="6"/>
      <c r="BJ481" s="6"/>
      <c r="BK481" s="6"/>
      <c r="BL481" s="6"/>
      <c r="BM481" s="6"/>
      <c r="BN481" s="6"/>
      <c r="BO481" s="6"/>
      <c r="BP481" s="6"/>
    </row>
    <row r="482" spans="1:68" x14ac:dyDescent="0.2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3"/>
      <c r="AK482" s="6"/>
      <c r="AL482" s="6"/>
      <c r="AM482" s="6"/>
      <c r="AN482" s="6"/>
      <c r="AO482" s="6"/>
      <c r="AP482" s="6"/>
      <c r="AQ482" s="6"/>
      <c r="AR482" s="6"/>
      <c r="AS482" s="6"/>
      <c r="AT482" s="6"/>
      <c r="AU482" s="6"/>
      <c r="AV482" s="6"/>
      <c r="AW482" s="6"/>
      <c r="AX482" s="6"/>
      <c r="AY482" s="6"/>
      <c r="AZ482" s="6"/>
      <c r="BA482" s="6"/>
      <c r="BB482" s="6"/>
      <c r="BC482" s="6"/>
      <c r="BD482" s="6"/>
      <c r="BE482" s="6"/>
      <c r="BF482" s="6"/>
      <c r="BG482" s="6"/>
      <c r="BH482" s="6"/>
      <c r="BI482" s="6"/>
      <c r="BJ482" s="6"/>
      <c r="BK482" s="6"/>
      <c r="BL482" s="6"/>
      <c r="BM482" s="6"/>
      <c r="BN482" s="6"/>
      <c r="BO482" s="6"/>
      <c r="BP482" s="6"/>
    </row>
    <row r="483" spans="1:68" x14ac:dyDescent="0.2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3"/>
      <c r="AK483" s="6"/>
      <c r="AL483" s="6"/>
      <c r="AM483" s="6"/>
      <c r="AN483" s="6"/>
      <c r="AO483" s="6"/>
      <c r="AP483" s="6"/>
      <c r="AQ483" s="6"/>
      <c r="AR483" s="6"/>
      <c r="AS483" s="6"/>
      <c r="AT483" s="6"/>
      <c r="AU483" s="6"/>
      <c r="AV483" s="6"/>
      <c r="AW483" s="6"/>
      <c r="AX483" s="6"/>
      <c r="AY483" s="6"/>
      <c r="AZ483" s="6"/>
      <c r="BA483" s="6"/>
      <c r="BB483" s="6"/>
      <c r="BC483" s="6"/>
      <c r="BD483" s="6"/>
      <c r="BE483" s="6"/>
      <c r="BF483" s="6"/>
      <c r="BG483" s="6"/>
      <c r="BH483" s="6"/>
      <c r="BI483" s="6"/>
      <c r="BJ483" s="6"/>
      <c r="BK483" s="6"/>
      <c r="BL483" s="6"/>
      <c r="BM483" s="6"/>
      <c r="BN483" s="6"/>
      <c r="BO483" s="6"/>
      <c r="BP483" s="6"/>
    </row>
    <row r="484" spans="1:68" x14ac:dyDescent="0.2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3"/>
      <c r="AK484" s="6"/>
      <c r="AL484" s="6"/>
      <c r="AM484" s="6"/>
      <c r="AN484" s="6"/>
      <c r="AO484" s="6"/>
      <c r="AP484" s="6"/>
      <c r="AQ484" s="6"/>
      <c r="AR484" s="6"/>
      <c r="AS484" s="6"/>
      <c r="AT484" s="6"/>
      <c r="AU484" s="6"/>
      <c r="AV484" s="6"/>
      <c r="AW484" s="6"/>
      <c r="AX484" s="6"/>
      <c r="AY484" s="6"/>
      <c r="AZ484" s="6"/>
      <c r="BA484" s="6"/>
      <c r="BB484" s="6"/>
      <c r="BC484" s="6"/>
      <c r="BD484" s="6"/>
      <c r="BE484" s="6"/>
      <c r="BF484" s="6"/>
      <c r="BG484" s="6"/>
      <c r="BH484" s="6"/>
      <c r="BI484" s="6"/>
      <c r="BJ484" s="6"/>
      <c r="BK484" s="6"/>
      <c r="BL484" s="6"/>
      <c r="BM484" s="6"/>
      <c r="BN484" s="6"/>
      <c r="BO484" s="6"/>
      <c r="BP484" s="6"/>
    </row>
    <row r="485" spans="1:68" x14ac:dyDescent="0.2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3"/>
      <c r="AK485" s="6"/>
      <c r="AL485" s="6"/>
      <c r="AM485" s="6"/>
      <c r="AN485" s="6"/>
      <c r="AO485" s="6"/>
      <c r="AP485" s="6"/>
      <c r="AQ485" s="6"/>
      <c r="AR485" s="6"/>
      <c r="AS485" s="6"/>
      <c r="AT485" s="6"/>
      <c r="AU485" s="6"/>
      <c r="AV485" s="6"/>
      <c r="AW485" s="6"/>
      <c r="AX485" s="6"/>
      <c r="AY485" s="6"/>
      <c r="AZ485" s="6"/>
      <c r="BA485" s="6"/>
      <c r="BB485" s="6"/>
      <c r="BC485" s="6"/>
      <c r="BD485" s="6"/>
      <c r="BE485" s="6"/>
      <c r="BF485" s="6"/>
      <c r="BG485" s="6"/>
      <c r="BH485" s="6"/>
      <c r="BI485" s="6"/>
      <c r="BJ485" s="6"/>
      <c r="BK485" s="6"/>
      <c r="BL485" s="6"/>
      <c r="BM485" s="6"/>
      <c r="BN485" s="6"/>
      <c r="BO485" s="6"/>
      <c r="BP485" s="6"/>
    </row>
    <row r="486" spans="1:68" x14ac:dyDescent="0.2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3"/>
      <c r="AK486" s="6"/>
      <c r="AL486" s="6"/>
      <c r="AM486" s="6"/>
      <c r="AN486" s="6"/>
      <c r="AO486" s="6"/>
      <c r="AP486" s="6"/>
      <c r="AQ486" s="6"/>
      <c r="AR486" s="6"/>
      <c r="AS486" s="6"/>
      <c r="AT486" s="6"/>
      <c r="AU486" s="6"/>
      <c r="AV486" s="6"/>
      <c r="AW486" s="6"/>
      <c r="AX486" s="6"/>
      <c r="AY486" s="6"/>
      <c r="AZ486" s="6"/>
      <c r="BA486" s="6"/>
      <c r="BB486" s="6"/>
      <c r="BC486" s="6"/>
      <c r="BD486" s="6"/>
      <c r="BE486" s="6"/>
      <c r="BF486" s="6"/>
      <c r="BG486" s="6"/>
      <c r="BH486" s="6"/>
      <c r="BI486" s="6"/>
      <c r="BJ486" s="6"/>
      <c r="BK486" s="6"/>
      <c r="BL486" s="6"/>
      <c r="BM486" s="6"/>
      <c r="BN486" s="6"/>
      <c r="BO486" s="6"/>
      <c r="BP486" s="6"/>
    </row>
    <row r="487" spans="1:68" x14ac:dyDescent="0.2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3"/>
      <c r="AK487" s="6"/>
      <c r="AL487" s="6"/>
      <c r="AM487" s="6"/>
      <c r="AN487" s="6"/>
      <c r="AO487" s="6"/>
      <c r="AP487" s="6"/>
      <c r="AQ487" s="6"/>
      <c r="AR487" s="6"/>
      <c r="AS487" s="6"/>
      <c r="AT487" s="6"/>
      <c r="AU487" s="6"/>
      <c r="AV487" s="6"/>
      <c r="AW487" s="6"/>
      <c r="AX487" s="6"/>
      <c r="AY487" s="6"/>
      <c r="AZ487" s="6"/>
      <c r="BA487" s="6"/>
      <c r="BB487" s="6"/>
      <c r="BC487" s="6"/>
      <c r="BD487" s="6"/>
      <c r="BE487" s="6"/>
      <c r="BF487" s="6"/>
      <c r="BG487" s="6"/>
      <c r="BH487" s="6"/>
      <c r="BI487" s="6"/>
      <c r="BJ487" s="6"/>
      <c r="BK487" s="6"/>
      <c r="BL487" s="6"/>
      <c r="BM487" s="6"/>
      <c r="BN487" s="6"/>
      <c r="BO487" s="6"/>
      <c r="BP487" s="6"/>
    </row>
    <row r="488" spans="1:68" x14ac:dyDescent="0.2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3"/>
      <c r="AK488" s="6"/>
      <c r="AL488" s="6"/>
      <c r="AM488" s="6"/>
      <c r="AN488" s="6"/>
      <c r="AO488" s="6"/>
      <c r="AP488" s="6"/>
      <c r="AQ488" s="6"/>
      <c r="AR488" s="6"/>
      <c r="AS488" s="6"/>
      <c r="AT488" s="6"/>
      <c r="AU488" s="6"/>
      <c r="AV488" s="6"/>
      <c r="AW488" s="6"/>
      <c r="AX488" s="6"/>
      <c r="AY488" s="6"/>
      <c r="AZ488" s="6"/>
      <c r="BA488" s="6"/>
      <c r="BB488" s="6"/>
      <c r="BC488" s="6"/>
      <c r="BD488" s="6"/>
      <c r="BE488" s="6"/>
      <c r="BF488" s="6"/>
      <c r="BG488" s="6"/>
      <c r="BH488" s="6"/>
      <c r="BI488" s="6"/>
      <c r="BJ488" s="6"/>
      <c r="BK488" s="6"/>
      <c r="BL488" s="6"/>
      <c r="BM488" s="6"/>
      <c r="BN488" s="6"/>
      <c r="BO488" s="6"/>
      <c r="BP488" s="6"/>
    </row>
    <row r="489" spans="1:68" x14ac:dyDescent="0.2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3"/>
      <c r="AK489" s="6"/>
      <c r="AL489" s="6"/>
      <c r="AM489" s="6"/>
      <c r="AN489" s="6"/>
      <c r="AO489" s="6"/>
      <c r="AP489" s="6"/>
      <c r="AQ489" s="6"/>
      <c r="AR489" s="6"/>
      <c r="AS489" s="6"/>
      <c r="AT489" s="6"/>
      <c r="AU489" s="6"/>
      <c r="AV489" s="6"/>
      <c r="AW489" s="6"/>
      <c r="AX489" s="6"/>
      <c r="AY489" s="6"/>
      <c r="AZ489" s="6"/>
      <c r="BA489" s="6"/>
      <c r="BB489" s="6"/>
      <c r="BC489" s="6"/>
      <c r="BD489" s="6"/>
      <c r="BE489" s="6"/>
      <c r="BF489" s="6"/>
      <c r="BG489" s="6"/>
      <c r="BH489" s="6"/>
      <c r="BI489" s="6"/>
      <c r="BJ489" s="6"/>
      <c r="BK489" s="6"/>
      <c r="BL489" s="6"/>
      <c r="BM489" s="6"/>
      <c r="BN489" s="6"/>
      <c r="BO489" s="6"/>
      <c r="BP489" s="6"/>
    </row>
    <row r="490" spans="1:68" x14ac:dyDescent="0.2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3"/>
      <c r="AK490" s="6"/>
      <c r="AL490" s="6"/>
      <c r="AM490" s="6"/>
      <c r="AN490" s="6"/>
      <c r="AO490" s="6"/>
      <c r="AP490" s="6"/>
      <c r="AQ490" s="6"/>
      <c r="AR490" s="6"/>
      <c r="AS490" s="6"/>
      <c r="AT490" s="6"/>
      <c r="AU490" s="6"/>
      <c r="AV490" s="6"/>
      <c r="AW490" s="6"/>
      <c r="AX490" s="6"/>
      <c r="AY490" s="6"/>
      <c r="AZ490" s="6"/>
      <c r="BA490" s="6"/>
      <c r="BB490" s="6"/>
      <c r="BC490" s="6"/>
      <c r="BD490" s="6"/>
      <c r="BE490" s="6"/>
      <c r="BF490" s="6"/>
      <c r="BG490" s="6"/>
      <c r="BH490" s="6"/>
      <c r="BI490" s="6"/>
      <c r="BJ490" s="6"/>
      <c r="BK490" s="6"/>
      <c r="BL490" s="6"/>
      <c r="BM490" s="6"/>
      <c r="BN490" s="6"/>
      <c r="BO490" s="6"/>
      <c r="BP490" s="6"/>
    </row>
    <row r="491" spans="1:68" x14ac:dyDescent="0.2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3"/>
      <c r="AK491" s="6"/>
      <c r="AL491" s="6"/>
      <c r="AM491" s="6"/>
      <c r="AN491" s="6"/>
      <c r="AO491" s="6"/>
      <c r="AP491" s="6"/>
      <c r="AQ491" s="6"/>
      <c r="AR491" s="6"/>
      <c r="AS491" s="6"/>
      <c r="AT491" s="6"/>
      <c r="AU491" s="6"/>
      <c r="AV491" s="6"/>
      <c r="AW491" s="6"/>
      <c r="AX491" s="6"/>
      <c r="AY491" s="6"/>
      <c r="AZ491" s="6"/>
      <c r="BA491" s="6"/>
      <c r="BB491" s="6"/>
      <c r="BC491" s="6"/>
      <c r="BD491" s="6"/>
      <c r="BE491" s="6"/>
      <c r="BF491" s="6"/>
      <c r="BG491" s="6"/>
      <c r="BH491" s="6"/>
      <c r="BI491" s="6"/>
      <c r="BJ491" s="6"/>
      <c r="BK491" s="6"/>
      <c r="BL491" s="6"/>
      <c r="BM491" s="6"/>
      <c r="BN491" s="6"/>
      <c r="BO491" s="6"/>
      <c r="BP491" s="6"/>
    </row>
    <row r="492" spans="1:68" x14ac:dyDescent="0.2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3"/>
      <c r="AK492" s="6"/>
      <c r="AL492" s="6"/>
      <c r="AM492" s="6"/>
      <c r="AN492" s="6"/>
      <c r="AO492" s="6"/>
      <c r="AP492" s="6"/>
      <c r="AQ492" s="6"/>
      <c r="AR492" s="6"/>
      <c r="AS492" s="6"/>
      <c r="AT492" s="6"/>
      <c r="AU492" s="6"/>
      <c r="AV492" s="6"/>
      <c r="AW492" s="6"/>
      <c r="AX492" s="6"/>
      <c r="AY492" s="6"/>
      <c r="AZ492" s="6"/>
      <c r="BA492" s="6"/>
      <c r="BB492" s="6"/>
      <c r="BC492" s="6"/>
      <c r="BD492" s="6"/>
      <c r="BE492" s="6"/>
      <c r="BF492" s="6"/>
      <c r="BG492" s="6"/>
      <c r="BH492" s="6"/>
      <c r="BI492" s="6"/>
      <c r="BJ492" s="6"/>
      <c r="BK492" s="6"/>
      <c r="BL492" s="6"/>
      <c r="BM492" s="6"/>
      <c r="BN492" s="6"/>
      <c r="BO492" s="6"/>
      <c r="BP492" s="6"/>
    </row>
    <row r="493" spans="1:68" x14ac:dyDescent="0.2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3"/>
      <c r="AK493" s="6"/>
      <c r="AL493" s="6"/>
      <c r="AM493" s="6"/>
      <c r="AN493" s="6"/>
      <c r="AO493" s="6"/>
      <c r="AP493" s="6"/>
      <c r="AQ493" s="6"/>
      <c r="AR493" s="6"/>
      <c r="AS493" s="6"/>
      <c r="AT493" s="6"/>
      <c r="AU493" s="6"/>
      <c r="AV493" s="6"/>
      <c r="AW493" s="6"/>
      <c r="AX493" s="6"/>
      <c r="AY493" s="6"/>
      <c r="AZ493" s="6"/>
      <c r="BA493" s="6"/>
      <c r="BB493" s="6"/>
      <c r="BC493" s="6"/>
      <c r="BD493" s="6"/>
      <c r="BE493" s="6"/>
      <c r="BF493" s="6"/>
      <c r="BG493" s="6"/>
      <c r="BH493" s="6"/>
      <c r="BI493" s="6"/>
      <c r="BJ493" s="6"/>
      <c r="BK493" s="6"/>
      <c r="BL493" s="6"/>
      <c r="BM493" s="6"/>
      <c r="BN493" s="6"/>
      <c r="BO493" s="6"/>
      <c r="BP493" s="6"/>
    </row>
    <row r="494" spans="1:68" x14ac:dyDescent="0.2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3"/>
      <c r="AK494" s="6"/>
      <c r="AL494" s="6"/>
      <c r="AM494" s="6"/>
      <c r="AN494" s="6"/>
      <c r="AO494" s="6"/>
      <c r="AP494" s="6"/>
      <c r="AQ494" s="6"/>
      <c r="AR494" s="6"/>
      <c r="AS494" s="6"/>
      <c r="AT494" s="6"/>
      <c r="AU494" s="6"/>
      <c r="AV494" s="6"/>
      <c r="AW494" s="6"/>
      <c r="AX494" s="6"/>
      <c r="AY494" s="6"/>
      <c r="AZ494" s="6"/>
      <c r="BA494" s="6"/>
      <c r="BB494" s="6"/>
      <c r="BC494" s="6"/>
      <c r="BD494" s="6"/>
      <c r="BE494" s="6"/>
      <c r="BF494" s="6"/>
      <c r="BG494" s="6"/>
      <c r="BH494" s="6"/>
      <c r="BI494" s="6"/>
      <c r="BJ494" s="6"/>
      <c r="BK494" s="6"/>
      <c r="BL494" s="6"/>
      <c r="BM494" s="6"/>
      <c r="BN494" s="6"/>
      <c r="BO494" s="6"/>
      <c r="BP494" s="6"/>
    </row>
    <row r="495" spans="1:68" x14ac:dyDescent="0.2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3"/>
      <c r="AK495" s="6"/>
      <c r="AL495" s="6"/>
      <c r="AM495" s="6"/>
      <c r="AN495" s="6"/>
      <c r="AO495" s="6"/>
      <c r="AP495" s="6"/>
      <c r="AQ495" s="6"/>
      <c r="AR495" s="6"/>
      <c r="AS495" s="6"/>
      <c r="AT495" s="6"/>
      <c r="AU495" s="6"/>
      <c r="AV495" s="6"/>
      <c r="AW495" s="6"/>
      <c r="AX495" s="6"/>
      <c r="AY495" s="6"/>
      <c r="AZ495" s="6"/>
      <c r="BA495" s="6"/>
      <c r="BB495" s="6"/>
      <c r="BC495" s="6"/>
      <c r="BD495" s="6"/>
      <c r="BE495" s="6"/>
      <c r="BF495" s="6"/>
      <c r="BG495" s="6"/>
      <c r="BH495" s="6"/>
      <c r="BI495" s="6"/>
      <c r="BJ495" s="6"/>
      <c r="BK495" s="6"/>
      <c r="BL495" s="6"/>
      <c r="BM495" s="6"/>
      <c r="BN495" s="6"/>
      <c r="BO495" s="6"/>
      <c r="BP495" s="6"/>
    </row>
    <row r="496" spans="1:68" x14ac:dyDescent="0.2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3"/>
      <c r="AK496" s="6"/>
      <c r="AL496" s="6"/>
      <c r="AM496" s="6"/>
      <c r="AN496" s="6"/>
      <c r="AO496" s="6"/>
      <c r="AP496" s="6"/>
      <c r="AQ496" s="6"/>
      <c r="AR496" s="6"/>
      <c r="AS496" s="6"/>
      <c r="AT496" s="6"/>
      <c r="AU496" s="6"/>
      <c r="AV496" s="6"/>
      <c r="AW496" s="6"/>
      <c r="AX496" s="6"/>
      <c r="AY496" s="6"/>
      <c r="AZ496" s="6"/>
      <c r="BA496" s="6"/>
      <c r="BB496" s="6"/>
      <c r="BC496" s="6"/>
      <c r="BD496" s="6"/>
      <c r="BE496" s="6"/>
      <c r="BF496" s="6"/>
      <c r="BG496" s="6"/>
      <c r="BH496" s="6"/>
      <c r="BI496" s="6"/>
      <c r="BJ496" s="6"/>
      <c r="BK496" s="6"/>
      <c r="BL496" s="6"/>
      <c r="BM496" s="6"/>
      <c r="BN496" s="6"/>
      <c r="BO496" s="6"/>
      <c r="BP496" s="6"/>
    </row>
    <row r="497" spans="1:68" x14ac:dyDescent="0.2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3"/>
      <c r="AK497" s="6"/>
      <c r="AL497" s="6"/>
      <c r="AM497" s="6"/>
      <c r="AN497" s="6"/>
      <c r="AO497" s="6"/>
      <c r="AP497" s="6"/>
      <c r="AQ497" s="6"/>
      <c r="AR497" s="6"/>
      <c r="AS497" s="6"/>
      <c r="AT497" s="6"/>
      <c r="AU497" s="6"/>
      <c r="AV497" s="6"/>
      <c r="AW497" s="6"/>
      <c r="AX497" s="6"/>
      <c r="AY497" s="6"/>
      <c r="AZ497" s="6"/>
      <c r="BA497" s="6"/>
      <c r="BB497" s="6"/>
      <c r="BC497" s="6"/>
      <c r="BD497" s="6"/>
      <c r="BE497" s="6"/>
      <c r="BF497" s="6"/>
      <c r="BG497" s="6"/>
      <c r="BH497" s="6"/>
      <c r="BI497" s="6"/>
      <c r="BJ497" s="6"/>
      <c r="BK497" s="6"/>
      <c r="BL497" s="6"/>
      <c r="BM497" s="6"/>
      <c r="BN497" s="6"/>
      <c r="BO497" s="6"/>
      <c r="BP497" s="6"/>
    </row>
    <row r="498" spans="1:68" x14ac:dyDescent="0.2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3"/>
      <c r="AK498" s="6"/>
      <c r="AL498" s="6"/>
      <c r="AM498" s="6"/>
      <c r="AN498" s="6"/>
      <c r="AO498" s="6"/>
      <c r="AP498" s="6"/>
      <c r="AQ498" s="6"/>
      <c r="AR498" s="6"/>
      <c r="AS498" s="6"/>
      <c r="AT498" s="6"/>
      <c r="AU498" s="6"/>
      <c r="AV498" s="6"/>
      <c r="AW498" s="6"/>
      <c r="AX498" s="6"/>
      <c r="AY498" s="6"/>
      <c r="AZ498" s="6"/>
      <c r="BA498" s="6"/>
      <c r="BB498" s="6"/>
      <c r="BC498" s="6"/>
      <c r="BD498" s="6"/>
      <c r="BE498" s="6"/>
      <c r="BF498" s="6"/>
      <c r="BG498" s="6"/>
      <c r="BH498" s="6"/>
      <c r="BI498" s="6"/>
      <c r="BJ498" s="6"/>
      <c r="BK498" s="6"/>
      <c r="BL498" s="6"/>
      <c r="BM498" s="6"/>
      <c r="BN498" s="6"/>
      <c r="BO498" s="6"/>
      <c r="BP498" s="6"/>
    </row>
    <row r="499" spans="1:68" x14ac:dyDescent="0.2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3"/>
      <c r="AK499" s="6"/>
      <c r="AL499" s="6"/>
      <c r="AM499" s="6"/>
      <c r="AN499" s="6"/>
      <c r="AO499" s="6"/>
      <c r="AP499" s="6"/>
      <c r="AQ499" s="6"/>
      <c r="AR499" s="6"/>
      <c r="AS499" s="6"/>
      <c r="AT499" s="6"/>
      <c r="AU499" s="6"/>
      <c r="AV499" s="6"/>
      <c r="AW499" s="6"/>
      <c r="AX499" s="6"/>
      <c r="AY499" s="6"/>
      <c r="AZ499" s="6"/>
      <c r="BA499" s="6"/>
      <c r="BB499" s="6"/>
      <c r="BC499" s="6"/>
      <c r="BD499" s="6"/>
      <c r="BE499" s="6"/>
      <c r="BF499" s="6"/>
      <c r="BG499" s="6"/>
      <c r="BH499" s="6"/>
      <c r="BI499" s="6"/>
      <c r="BJ499" s="6"/>
      <c r="BK499" s="6"/>
      <c r="BL499" s="6"/>
      <c r="BM499" s="6"/>
      <c r="BN499" s="6"/>
      <c r="BO499" s="6"/>
      <c r="BP499" s="6"/>
    </row>
    <row r="500" spans="1:68" x14ac:dyDescent="0.2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3"/>
      <c r="AK500" s="6"/>
      <c r="AL500" s="6"/>
      <c r="AM500" s="6"/>
      <c r="AN500" s="6"/>
      <c r="AO500" s="6"/>
      <c r="AP500" s="6"/>
      <c r="AQ500" s="6"/>
      <c r="AR500" s="6"/>
      <c r="AS500" s="6"/>
      <c r="AT500" s="6"/>
      <c r="AU500" s="6"/>
      <c r="AV500" s="6"/>
      <c r="AW500" s="6"/>
      <c r="AX500" s="6"/>
      <c r="AY500" s="6"/>
      <c r="AZ500" s="6"/>
      <c r="BA500" s="6"/>
      <c r="BB500" s="6"/>
      <c r="BC500" s="6"/>
      <c r="BD500" s="6"/>
      <c r="BE500" s="6"/>
      <c r="BF500" s="6"/>
      <c r="BG500" s="6"/>
      <c r="BH500" s="6"/>
      <c r="BI500" s="6"/>
      <c r="BJ500" s="6"/>
      <c r="BK500" s="6"/>
      <c r="BL500" s="6"/>
      <c r="BM500" s="6"/>
      <c r="BN500" s="6"/>
      <c r="BO500" s="6"/>
      <c r="BP500" s="6"/>
    </row>
    <row r="501" spans="1:68" x14ac:dyDescent="0.2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3"/>
      <c r="AK501" s="6"/>
      <c r="AL501" s="6"/>
      <c r="AM501" s="6"/>
      <c r="AN501" s="6"/>
      <c r="AO501" s="6"/>
      <c r="AP501" s="6"/>
      <c r="AQ501" s="6"/>
      <c r="AR501" s="6"/>
      <c r="AS501" s="6"/>
      <c r="AT501" s="6"/>
      <c r="AU501" s="6"/>
      <c r="AV501" s="6"/>
      <c r="AW501" s="6"/>
      <c r="AX501" s="6"/>
      <c r="AY501" s="6"/>
      <c r="AZ501" s="6"/>
      <c r="BA501" s="6"/>
      <c r="BB501" s="6"/>
      <c r="BC501" s="6"/>
      <c r="BD501" s="6"/>
      <c r="BE501" s="6"/>
      <c r="BF501" s="6"/>
      <c r="BG501" s="6"/>
      <c r="BH501" s="6"/>
      <c r="BI501" s="6"/>
      <c r="BJ501" s="6"/>
      <c r="BK501" s="6"/>
      <c r="BL501" s="6"/>
      <c r="BM501" s="6"/>
      <c r="BN501" s="6"/>
      <c r="BO501" s="6"/>
      <c r="BP501" s="6"/>
    </row>
    <row r="502" spans="1:68" x14ac:dyDescent="0.2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3"/>
      <c r="AK502" s="6"/>
      <c r="AL502" s="6"/>
      <c r="AM502" s="6"/>
      <c r="AN502" s="6"/>
      <c r="AO502" s="6"/>
      <c r="AP502" s="6"/>
      <c r="AQ502" s="6"/>
      <c r="AR502" s="6"/>
      <c r="AS502" s="6"/>
      <c r="AT502" s="6"/>
      <c r="AU502" s="6"/>
      <c r="AV502" s="6"/>
      <c r="AW502" s="6"/>
      <c r="AX502" s="6"/>
      <c r="AY502" s="6"/>
      <c r="AZ502" s="6"/>
      <c r="BA502" s="6"/>
      <c r="BB502" s="6"/>
      <c r="BC502" s="6"/>
      <c r="BD502" s="6"/>
      <c r="BE502" s="6"/>
      <c r="BF502" s="6"/>
      <c r="BG502" s="6"/>
      <c r="BH502" s="6"/>
      <c r="BI502" s="6"/>
      <c r="BJ502" s="6"/>
      <c r="BK502" s="6"/>
      <c r="BL502" s="6"/>
      <c r="BM502" s="6"/>
      <c r="BN502" s="6"/>
      <c r="BO502" s="6"/>
      <c r="BP502" s="6"/>
    </row>
    <row r="503" spans="1:68" x14ac:dyDescent="0.2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3"/>
      <c r="AK503" s="6"/>
      <c r="AL503" s="6"/>
      <c r="AM503" s="6"/>
      <c r="AN503" s="6"/>
      <c r="AO503" s="6"/>
      <c r="AP503" s="6"/>
      <c r="AQ503" s="6"/>
      <c r="AR503" s="6"/>
      <c r="AS503" s="6"/>
      <c r="AT503" s="6"/>
      <c r="AU503" s="6"/>
      <c r="AV503" s="6"/>
      <c r="AW503" s="6"/>
      <c r="AX503" s="6"/>
      <c r="AY503" s="6"/>
      <c r="AZ503" s="6"/>
      <c r="BA503" s="6"/>
      <c r="BB503" s="6"/>
      <c r="BC503" s="6"/>
      <c r="BD503" s="6"/>
      <c r="BE503" s="6"/>
      <c r="BF503" s="6"/>
      <c r="BG503" s="6"/>
      <c r="BH503" s="6"/>
      <c r="BI503" s="6"/>
      <c r="BJ503" s="6"/>
      <c r="BK503" s="6"/>
      <c r="BL503" s="6"/>
      <c r="BM503" s="6"/>
      <c r="BN503" s="6"/>
      <c r="BO503" s="6"/>
      <c r="BP503" s="6"/>
    </row>
    <row r="504" spans="1:68" x14ac:dyDescent="0.2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3"/>
      <c r="AK504" s="6"/>
      <c r="AL504" s="6"/>
      <c r="AM504" s="6"/>
      <c r="AN504" s="6"/>
      <c r="AO504" s="6"/>
      <c r="AP504" s="6"/>
      <c r="AQ504" s="6"/>
      <c r="AR504" s="6"/>
      <c r="AS504" s="6"/>
      <c r="AT504" s="6"/>
      <c r="AU504" s="6"/>
      <c r="AV504" s="6"/>
      <c r="AW504" s="6"/>
      <c r="AX504" s="6"/>
      <c r="AY504" s="6"/>
      <c r="AZ504" s="6"/>
      <c r="BA504" s="6"/>
      <c r="BB504" s="6"/>
      <c r="BC504" s="6"/>
      <c r="BD504" s="6"/>
      <c r="BE504" s="6"/>
      <c r="BF504" s="6"/>
      <c r="BG504" s="6"/>
      <c r="BH504" s="6"/>
      <c r="BI504" s="6"/>
      <c r="BJ504" s="6"/>
      <c r="BK504" s="6"/>
      <c r="BL504" s="6"/>
      <c r="BM504" s="6"/>
      <c r="BN504" s="6"/>
      <c r="BO504" s="6"/>
      <c r="BP504" s="6"/>
    </row>
    <row r="505" spans="1:68" x14ac:dyDescent="0.2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3"/>
      <c r="AK505" s="6"/>
      <c r="AL505" s="6"/>
      <c r="AM505" s="6"/>
      <c r="AN505" s="6"/>
      <c r="AO505" s="6"/>
      <c r="AP505" s="6"/>
      <c r="AQ505" s="6"/>
      <c r="AR505" s="6"/>
      <c r="AS505" s="6"/>
      <c r="AT505" s="6"/>
      <c r="AU505" s="6"/>
      <c r="AV505" s="6"/>
      <c r="AW505" s="6"/>
      <c r="AX505" s="6"/>
      <c r="AY505" s="6"/>
      <c r="AZ505" s="6"/>
      <c r="BA505" s="6"/>
      <c r="BB505" s="6"/>
      <c r="BC505" s="6"/>
      <c r="BD505" s="6"/>
      <c r="BE505" s="6"/>
      <c r="BF505" s="6"/>
      <c r="BG505" s="6"/>
      <c r="BH505" s="6"/>
      <c r="BI505" s="6"/>
      <c r="BJ505" s="6"/>
      <c r="BK505" s="6"/>
      <c r="BL505" s="6"/>
      <c r="BM505" s="6"/>
      <c r="BN505" s="6"/>
      <c r="BO505" s="6"/>
      <c r="BP505" s="6"/>
    </row>
    <row r="506" spans="1:68" x14ac:dyDescent="0.2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3"/>
      <c r="AK506" s="6"/>
      <c r="AL506" s="6"/>
      <c r="AM506" s="6"/>
      <c r="AN506" s="6"/>
      <c r="AO506" s="6"/>
      <c r="AP506" s="6"/>
      <c r="AQ506" s="6"/>
      <c r="AR506" s="6"/>
      <c r="AS506" s="6"/>
      <c r="AT506" s="6"/>
      <c r="AU506" s="6"/>
      <c r="AV506" s="6"/>
      <c r="AW506" s="6"/>
      <c r="AX506" s="6"/>
      <c r="AY506" s="6"/>
      <c r="AZ506" s="6"/>
      <c r="BA506" s="6"/>
      <c r="BB506" s="6"/>
      <c r="BC506" s="6"/>
      <c r="BD506" s="6"/>
      <c r="BE506" s="6"/>
      <c r="BF506" s="6"/>
      <c r="BG506" s="6"/>
      <c r="BH506" s="6"/>
      <c r="BI506" s="6"/>
      <c r="BJ506" s="6"/>
      <c r="BK506" s="6"/>
      <c r="BL506" s="6"/>
      <c r="BM506" s="6"/>
      <c r="BN506" s="6"/>
      <c r="BO506" s="6"/>
      <c r="BP506" s="6"/>
    </row>
    <row r="507" spans="1:68" x14ac:dyDescent="0.2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3"/>
      <c r="AK507" s="6"/>
      <c r="AL507" s="6"/>
      <c r="AM507" s="6"/>
      <c r="AN507" s="6"/>
      <c r="AO507" s="6"/>
      <c r="AP507" s="6"/>
      <c r="AQ507" s="6"/>
      <c r="AR507" s="6"/>
      <c r="AS507" s="6"/>
      <c r="AT507" s="6"/>
      <c r="AU507" s="6"/>
      <c r="AV507" s="6"/>
      <c r="AW507" s="6"/>
      <c r="AX507" s="6"/>
      <c r="AY507" s="6"/>
      <c r="AZ507" s="6"/>
      <c r="BA507" s="6"/>
      <c r="BB507" s="6"/>
      <c r="BC507" s="6"/>
      <c r="BD507" s="6"/>
      <c r="BE507" s="6"/>
      <c r="BF507" s="6"/>
      <c r="BG507" s="6"/>
      <c r="BH507" s="6"/>
      <c r="BI507" s="6"/>
      <c r="BJ507" s="6"/>
      <c r="BK507" s="6"/>
      <c r="BL507" s="6"/>
      <c r="BM507" s="6"/>
      <c r="BN507" s="6"/>
      <c r="BO507" s="6"/>
      <c r="BP507" s="6"/>
    </row>
    <row r="508" spans="1:68" x14ac:dyDescent="0.2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3"/>
      <c r="AK508" s="6"/>
      <c r="AL508" s="6"/>
      <c r="AM508" s="6"/>
      <c r="AN508" s="6"/>
      <c r="AO508" s="6"/>
      <c r="AP508" s="6"/>
      <c r="AQ508" s="6"/>
      <c r="AR508" s="6"/>
      <c r="AS508" s="6"/>
      <c r="AT508" s="6"/>
      <c r="AU508" s="6"/>
      <c r="AV508" s="6"/>
      <c r="AW508" s="6"/>
      <c r="AX508" s="6"/>
      <c r="AY508" s="6"/>
      <c r="AZ508" s="6"/>
      <c r="BA508" s="6"/>
      <c r="BB508" s="6"/>
      <c r="BC508" s="6"/>
      <c r="BD508" s="6"/>
      <c r="BE508" s="6"/>
      <c r="BF508" s="6"/>
      <c r="BG508" s="6"/>
      <c r="BH508" s="6"/>
      <c r="BI508" s="6"/>
      <c r="BJ508" s="6"/>
      <c r="BK508" s="6"/>
      <c r="BL508" s="6"/>
      <c r="BM508" s="6"/>
      <c r="BN508" s="6"/>
      <c r="BO508" s="6"/>
      <c r="BP508" s="6"/>
    </row>
    <row r="509" spans="1:68" x14ac:dyDescent="0.2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3"/>
      <c r="AK509" s="6"/>
      <c r="AL509" s="6"/>
      <c r="AM509" s="6"/>
      <c r="AN509" s="6"/>
      <c r="AO509" s="6"/>
      <c r="AP509" s="6"/>
      <c r="AQ509" s="6"/>
      <c r="AR509" s="6"/>
      <c r="AS509" s="6"/>
      <c r="AT509" s="6"/>
      <c r="AU509" s="6"/>
      <c r="AV509" s="6"/>
      <c r="AW509" s="6"/>
      <c r="AX509" s="6"/>
      <c r="AY509" s="6"/>
      <c r="AZ509" s="6"/>
      <c r="BA509" s="6"/>
      <c r="BB509" s="6"/>
      <c r="BC509" s="6"/>
      <c r="BD509" s="6"/>
      <c r="BE509" s="6"/>
      <c r="BF509" s="6"/>
      <c r="BG509" s="6"/>
      <c r="BH509" s="6"/>
      <c r="BI509" s="6"/>
      <c r="BJ509" s="6"/>
      <c r="BK509" s="6"/>
      <c r="BL509" s="6"/>
      <c r="BM509" s="6"/>
      <c r="BN509" s="6"/>
      <c r="BO509" s="6"/>
      <c r="BP509" s="6"/>
    </row>
    <row r="510" spans="1:68" x14ac:dyDescent="0.2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3"/>
      <c r="AK510" s="6"/>
      <c r="AL510" s="6"/>
      <c r="AM510" s="6"/>
      <c r="AN510" s="6"/>
      <c r="AO510" s="6"/>
      <c r="AP510" s="6"/>
      <c r="AQ510" s="6"/>
      <c r="AR510" s="6"/>
      <c r="AS510" s="6"/>
      <c r="AT510" s="6"/>
      <c r="AU510" s="6"/>
      <c r="AV510" s="6"/>
      <c r="AW510" s="6"/>
      <c r="AX510" s="6"/>
      <c r="AY510" s="6"/>
      <c r="AZ510" s="6"/>
      <c r="BA510" s="6"/>
      <c r="BB510" s="6"/>
      <c r="BC510" s="6"/>
      <c r="BD510" s="6"/>
      <c r="BE510" s="6"/>
      <c r="BF510" s="6"/>
      <c r="BG510" s="6"/>
      <c r="BH510" s="6"/>
      <c r="BI510" s="6"/>
      <c r="BJ510" s="6"/>
      <c r="BK510" s="6"/>
      <c r="BL510" s="6"/>
      <c r="BM510" s="6"/>
      <c r="BN510" s="6"/>
      <c r="BO510" s="6"/>
      <c r="BP510" s="6"/>
    </row>
    <row r="511" spans="1:68" x14ac:dyDescent="0.2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3"/>
      <c r="AK511" s="6"/>
      <c r="AL511" s="6"/>
      <c r="AM511" s="6"/>
      <c r="AN511" s="6"/>
      <c r="AO511" s="6"/>
      <c r="AP511" s="6"/>
      <c r="AQ511" s="6"/>
      <c r="AR511" s="6"/>
      <c r="AS511" s="6"/>
      <c r="AT511" s="6"/>
      <c r="AU511" s="6"/>
      <c r="AV511" s="6"/>
      <c r="AW511" s="6"/>
      <c r="AX511" s="6"/>
      <c r="AY511" s="6"/>
      <c r="AZ511" s="6"/>
      <c r="BA511" s="6"/>
      <c r="BB511" s="6"/>
      <c r="BC511" s="6"/>
      <c r="BD511" s="6"/>
      <c r="BE511" s="6"/>
      <c r="BF511" s="6"/>
      <c r="BG511" s="6"/>
      <c r="BH511" s="6"/>
      <c r="BI511" s="6"/>
      <c r="BJ511" s="6"/>
      <c r="BK511" s="6"/>
      <c r="BL511" s="6"/>
      <c r="BM511" s="6"/>
      <c r="BN511" s="6"/>
      <c r="BO511" s="6"/>
      <c r="BP511" s="6"/>
    </row>
    <row r="512" spans="1:68" x14ac:dyDescent="0.2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3"/>
      <c r="AK512" s="6"/>
      <c r="AL512" s="6"/>
      <c r="AM512" s="6"/>
      <c r="AN512" s="6"/>
      <c r="AO512" s="6"/>
      <c r="AP512" s="6"/>
      <c r="AQ512" s="6"/>
      <c r="AR512" s="6"/>
      <c r="AS512" s="6"/>
      <c r="AT512" s="6"/>
      <c r="AU512" s="6"/>
      <c r="AV512" s="6"/>
      <c r="AW512" s="6"/>
      <c r="AX512" s="6"/>
      <c r="AY512" s="6"/>
      <c r="AZ512" s="6"/>
      <c r="BA512" s="6"/>
      <c r="BB512" s="6"/>
      <c r="BC512" s="6"/>
      <c r="BD512" s="6"/>
      <c r="BE512" s="6"/>
      <c r="BF512" s="6"/>
      <c r="BG512" s="6"/>
      <c r="BH512" s="6"/>
      <c r="BI512" s="6"/>
      <c r="BJ512" s="6"/>
      <c r="BK512" s="6"/>
      <c r="BL512" s="6"/>
      <c r="BM512" s="6"/>
      <c r="BN512" s="6"/>
      <c r="BO512" s="6"/>
      <c r="BP512" s="6"/>
    </row>
    <row r="513" spans="1:68" x14ac:dyDescent="0.2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3"/>
      <c r="AK513" s="6"/>
      <c r="AL513" s="6"/>
      <c r="AM513" s="6"/>
      <c r="AN513" s="6"/>
      <c r="AO513" s="6"/>
      <c r="AP513" s="6"/>
      <c r="AQ513" s="6"/>
      <c r="AR513" s="6"/>
      <c r="AS513" s="6"/>
      <c r="AT513" s="6"/>
      <c r="AU513" s="6"/>
      <c r="AV513" s="6"/>
      <c r="AW513" s="6"/>
      <c r="AX513" s="6"/>
      <c r="AY513" s="6"/>
      <c r="AZ513" s="6"/>
      <c r="BA513" s="6"/>
      <c r="BB513" s="6"/>
      <c r="BC513" s="6"/>
      <c r="BD513" s="6"/>
      <c r="BE513" s="6"/>
      <c r="BF513" s="6"/>
      <c r="BG513" s="6"/>
      <c r="BH513" s="6"/>
      <c r="BI513" s="6"/>
      <c r="BJ513" s="6"/>
      <c r="BK513" s="6"/>
      <c r="BL513" s="6"/>
      <c r="BM513" s="6"/>
      <c r="BN513" s="6"/>
      <c r="BO513" s="6"/>
      <c r="BP513" s="6"/>
    </row>
    <row r="514" spans="1:68" x14ac:dyDescent="0.2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3"/>
      <c r="AK514" s="6"/>
      <c r="AL514" s="6"/>
      <c r="AM514" s="6"/>
      <c r="AN514" s="6"/>
      <c r="AO514" s="6"/>
      <c r="AP514" s="6"/>
      <c r="AQ514" s="6"/>
      <c r="AR514" s="6"/>
      <c r="AS514" s="6"/>
      <c r="AT514" s="6"/>
      <c r="AU514" s="6"/>
      <c r="AV514" s="6"/>
      <c r="AW514" s="6"/>
      <c r="AX514" s="6"/>
      <c r="AY514" s="6"/>
      <c r="AZ514" s="6"/>
      <c r="BA514" s="6"/>
      <c r="BB514" s="6"/>
      <c r="BC514" s="6"/>
      <c r="BD514" s="6"/>
      <c r="BE514" s="6"/>
      <c r="BF514" s="6"/>
      <c r="BG514" s="6"/>
      <c r="BH514" s="6"/>
      <c r="BI514" s="6"/>
      <c r="BJ514" s="6"/>
      <c r="BK514" s="6"/>
      <c r="BL514" s="6"/>
      <c r="BM514" s="6"/>
      <c r="BN514" s="6"/>
      <c r="BO514" s="6"/>
      <c r="BP514" s="6"/>
    </row>
    <row r="515" spans="1:68" x14ac:dyDescent="0.2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3"/>
      <c r="AK515" s="6"/>
      <c r="AL515" s="6"/>
      <c r="AM515" s="6"/>
      <c r="AN515" s="6"/>
      <c r="AO515" s="6"/>
      <c r="AP515" s="6"/>
      <c r="AQ515" s="6"/>
      <c r="AR515" s="6"/>
      <c r="AS515" s="6"/>
      <c r="AT515" s="6"/>
      <c r="AU515" s="6"/>
      <c r="AV515" s="6"/>
      <c r="AW515" s="6"/>
      <c r="AX515" s="6"/>
      <c r="AY515" s="6"/>
      <c r="AZ515" s="6"/>
      <c r="BA515" s="6"/>
      <c r="BB515" s="6"/>
      <c r="BC515" s="6"/>
      <c r="BD515" s="6"/>
      <c r="BE515" s="6"/>
      <c r="BF515" s="6"/>
      <c r="BG515" s="6"/>
      <c r="BH515" s="6"/>
      <c r="BI515" s="6"/>
      <c r="BJ515" s="6"/>
      <c r="BK515" s="6"/>
      <c r="BL515" s="6"/>
      <c r="BM515" s="6"/>
      <c r="BN515" s="6"/>
      <c r="BO515" s="6"/>
      <c r="BP515" s="6"/>
    </row>
    <row r="516" spans="1:68" x14ac:dyDescent="0.2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3"/>
      <c r="AK516" s="6"/>
      <c r="AL516" s="6"/>
      <c r="AM516" s="6"/>
      <c r="AN516" s="6"/>
      <c r="AO516" s="6"/>
      <c r="AP516" s="6"/>
      <c r="AQ516" s="6"/>
      <c r="AR516" s="6"/>
      <c r="AS516" s="6"/>
      <c r="AT516" s="6"/>
      <c r="AU516" s="6"/>
      <c r="AV516" s="6"/>
      <c r="AW516" s="6"/>
      <c r="AX516" s="6"/>
      <c r="AY516" s="6"/>
      <c r="AZ516" s="6"/>
      <c r="BA516" s="6"/>
      <c r="BB516" s="6"/>
      <c r="BC516" s="6"/>
      <c r="BD516" s="6"/>
      <c r="BE516" s="6"/>
      <c r="BF516" s="6"/>
      <c r="BG516" s="6"/>
      <c r="BH516" s="6"/>
      <c r="BI516" s="6"/>
      <c r="BJ516" s="6"/>
      <c r="BK516" s="6"/>
      <c r="BL516" s="6"/>
      <c r="BM516" s="6"/>
      <c r="BN516" s="6"/>
      <c r="BO516" s="6"/>
      <c r="BP516" s="6"/>
    </row>
    <row r="517" spans="1:68" x14ac:dyDescent="0.2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3"/>
      <c r="AK517" s="6"/>
      <c r="AL517" s="6"/>
      <c r="AM517" s="6"/>
      <c r="AN517" s="6"/>
      <c r="AO517" s="6"/>
      <c r="AP517" s="6"/>
      <c r="AQ517" s="6"/>
      <c r="AR517" s="6"/>
      <c r="AS517" s="6"/>
      <c r="AT517" s="6"/>
      <c r="AU517" s="6"/>
      <c r="AV517" s="6"/>
      <c r="AW517" s="6"/>
      <c r="AX517" s="6"/>
      <c r="AY517" s="6"/>
      <c r="AZ517" s="6"/>
      <c r="BA517" s="6"/>
      <c r="BB517" s="6"/>
      <c r="BC517" s="6"/>
      <c r="BD517" s="6"/>
      <c r="BE517" s="6"/>
      <c r="BF517" s="6"/>
      <c r="BG517" s="6"/>
      <c r="BH517" s="6"/>
      <c r="BI517" s="6"/>
      <c r="BJ517" s="6"/>
      <c r="BK517" s="6"/>
      <c r="BL517" s="6"/>
      <c r="BM517" s="6"/>
      <c r="BN517" s="6"/>
      <c r="BO517" s="6"/>
      <c r="BP517" s="6"/>
    </row>
    <row r="518" spans="1:68" x14ac:dyDescent="0.2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3"/>
      <c r="AK518" s="6"/>
      <c r="AL518" s="6"/>
      <c r="AM518" s="6"/>
      <c r="AN518" s="6"/>
      <c r="AO518" s="6"/>
      <c r="AP518" s="6"/>
      <c r="AQ518" s="6"/>
      <c r="AR518" s="6"/>
      <c r="AS518" s="6"/>
      <c r="AT518" s="6"/>
      <c r="AU518" s="6"/>
      <c r="AV518" s="6"/>
      <c r="AW518" s="6"/>
      <c r="AX518" s="6"/>
      <c r="AY518" s="6"/>
      <c r="AZ518" s="6"/>
      <c r="BA518" s="6"/>
      <c r="BB518" s="6"/>
      <c r="BC518" s="6"/>
      <c r="BD518" s="6"/>
      <c r="BE518" s="6"/>
      <c r="BF518" s="6"/>
      <c r="BG518" s="6"/>
      <c r="BH518" s="6"/>
      <c r="BI518" s="6"/>
      <c r="BJ518" s="6"/>
      <c r="BK518" s="6"/>
      <c r="BL518" s="6"/>
      <c r="BM518" s="6"/>
      <c r="BN518" s="6"/>
      <c r="BO518" s="6"/>
      <c r="BP518" s="6"/>
    </row>
    <row r="519" spans="1:68" x14ac:dyDescent="0.2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3"/>
      <c r="AK519" s="6"/>
      <c r="AL519" s="6"/>
      <c r="AM519" s="6"/>
      <c r="AN519" s="6"/>
      <c r="AO519" s="6"/>
      <c r="AP519" s="6"/>
      <c r="AQ519" s="6"/>
      <c r="AR519" s="6"/>
      <c r="AS519" s="6"/>
      <c r="AT519" s="6"/>
      <c r="AU519" s="6"/>
      <c r="AV519" s="6"/>
      <c r="AW519" s="6"/>
      <c r="AX519" s="6"/>
      <c r="AY519" s="6"/>
      <c r="AZ519" s="6"/>
      <c r="BA519" s="6"/>
      <c r="BB519" s="6"/>
      <c r="BC519" s="6"/>
      <c r="BD519" s="6"/>
      <c r="BE519" s="6"/>
      <c r="BF519" s="6"/>
      <c r="BG519" s="6"/>
      <c r="BH519" s="6"/>
      <c r="BI519" s="6"/>
      <c r="BJ519" s="6"/>
      <c r="BK519" s="6"/>
      <c r="BL519" s="6"/>
      <c r="BM519" s="6"/>
      <c r="BN519" s="6"/>
      <c r="BO519" s="6"/>
      <c r="BP519" s="6"/>
    </row>
    <row r="520" spans="1:68" x14ac:dyDescent="0.2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3"/>
      <c r="AK520" s="6"/>
      <c r="AL520" s="6"/>
      <c r="AM520" s="6"/>
      <c r="AN520" s="6"/>
      <c r="AO520" s="6"/>
      <c r="AP520" s="6"/>
      <c r="AQ520" s="6"/>
      <c r="AR520" s="6"/>
      <c r="AS520" s="6"/>
      <c r="AT520" s="6"/>
      <c r="AU520" s="6"/>
      <c r="AV520" s="6"/>
      <c r="AW520" s="6"/>
      <c r="AX520" s="6"/>
      <c r="AY520" s="6"/>
      <c r="AZ520" s="6"/>
      <c r="BA520" s="6"/>
      <c r="BB520" s="6"/>
      <c r="BC520" s="6"/>
      <c r="BD520" s="6"/>
      <c r="BE520" s="6"/>
      <c r="BF520" s="6"/>
      <c r="BG520" s="6"/>
      <c r="BH520" s="6"/>
      <c r="BI520" s="6"/>
      <c r="BJ520" s="6"/>
      <c r="BK520" s="6"/>
      <c r="BL520" s="6"/>
      <c r="BM520" s="6"/>
      <c r="BN520" s="6"/>
      <c r="BO520" s="6"/>
      <c r="BP520" s="6"/>
    </row>
    <row r="521" spans="1:68" x14ac:dyDescent="0.2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3"/>
      <c r="AK521" s="6"/>
      <c r="AL521" s="6"/>
      <c r="AM521" s="6"/>
      <c r="AN521" s="6"/>
      <c r="AO521" s="6"/>
      <c r="AP521" s="6"/>
      <c r="AQ521" s="6"/>
      <c r="AR521" s="6"/>
      <c r="AS521" s="6"/>
      <c r="AT521" s="6"/>
      <c r="AU521" s="6"/>
      <c r="AV521" s="6"/>
      <c r="AW521" s="6"/>
      <c r="AX521" s="6"/>
      <c r="AY521" s="6"/>
      <c r="AZ521" s="6"/>
      <c r="BA521" s="6"/>
      <c r="BB521" s="6"/>
      <c r="BC521" s="6"/>
      <c r="BD521" s="6"/>
      <c r="BE521" s="6"/>
      <c r="BF521" s="6"/>
      <c r="BG521" s="6"/>
      <c r="BH521" s="6"/>
      <c r="BI521" s="6"/>
      <c r="BJ521" s="6"/>
      <c r="BK521" s="6"/>
      <c r="BL521" s="6"/>
      <c r="BM521" s="6"/>
      <c r="BN521" s="6"/>
      <c r="BO521" s="6"/>
      <c r="BP521" s="6"/>
    </row>
    <row r="522" spans="1:68" x14ac:dyDescent="0.2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3"/>
      <c r="AK522" s="6"/>
      <c r="AL522" s="6"/>
      <c r="AM522" s="6"/>
      <c r="AN522" s="6"/>
      <c r="AO522" s="6"/>
      <c r="AP522" s="6"/>
      <c r="AQ522" s="6"/>
      <c r="AR522" s="6"/>
      <c r="AS522" s="6"/>
      <c r="AT522" s="6"/>
      <c r="AU522" s="6"/>
      <c r="AV522" s="6"/>
      <c r="AW522" s="6"/>
      <c r="AX522" s="6"/>
      <c r="AY522" s="6"/>
      <c r="AZ522" s="6"/>
      <c r="BA522" s="6"/>
      <c r="BB522" s="6"/>
      <c r="BC522" s="6"/>
      <c r="BD522" s="6"/>
      <c r="BE522" s="6"/>
      <c r="BF522" s="6"/>
      <c r="BG522" s="6"/>
      <c r="BH522" s="6"/>
      <c r="BI522" s="6"/>
      <c r="BJ522" s="6"/>
      <c r="BK522" s="6"/>
      <c r="BL522" s="6"/>
      <c r="BM522" s="6"/>
      <c r="BN522" s="6"/>
      <c r="BO522" s="6"/>
      <c r="BP522" s="6"/>
    </row>
    <row r="523" spans="1:68" x14ac:dyDescent="0.2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3"/>
      <c r="AK523" s="6"/>
      <c r="AL523" s="6"/>
      <c r="AM523" s="6"/>
      <c r="AN523" s="6"/>
      <c r="AO523" s="6"/>
      <c r="AP523" s="6"/>
      <c r="AQ523" s="6"/>
      <c r="AR523" s="6"/>
      <c r="AS523" s="6"/>
      <c r="AT523" s="6"/>
      <c r="AU523" s="6"/>
      <c r="AV523" s="6"/>
      <c r="AW523" s="6"/>
      <c r="AX523" s="6"/>
      <c r="AY523" s="6"/>
      <c r="AZ523" s="6"/>
      <c r="BA523" s="6"/>
      <c r="BB523" s="6"/>
      <c r="BC523" s="6"/>
      <c r="BD523" s="6"/>
      <c r="BE523" s="6"/>
      <c r="BF523" s="6"/>
      <c r="BG523" s="6"/>
      <c r="BH523" s="6"/>
      <c r="BI523" s="6"/>
      <c r="BJ523" s="6"/>
      <c r="BK523" s="6"/>
      <c r="BL523" s="6"/>
      <c r="BM523" s="6"/>
      <c r="BN523" s="6"/>
      <c r="BO523" s="6"/>
      <c r="BP523" s="6"/>
    </row>
    <row r="524" spans="1:68" x14ac:dyDescent="0.2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3"/>
      <c r="AK524" s="6"/>
      <c r="AL524" s="6"/>
      <c r="AM524" s="6"/>
      <c r="AN524" s="6"/>
      <c r="AO524" s="6"/>
      <c r="AP524" s="6"/>
      <c r="AQ524" s="6"/>
      <c r="AR524" s="6"/>
      <c r="AS524" s="6"/>
      <c r="AT524" s="6"/>
      <c r="AU524" s="6"/>
      <c r="AV524" s="6"/>
      <c r="AW524" s="6"/>
      <c r="AX524" s="6"/>
      <c r="AY524" s="6"/>
      <c r="AZ524" s="6"/>
      <c r="BA524" s="6"/>
      <c r="BB524" s="6"/>
      <c r="BC524" s="6"/>
      <c r="BD524" s="6"/>
      <c r="BE524" s="6"/>
      <c r="BF524" s="6"/>
      <c r="BG524" s="6"/>
      <c r="BH524" s="6"/>
      <c r="BI524" s="6"/>
      <c r="BJ524" s="6"/>
      <c r="BK524" s="6"/>
      <c r="BL524" s="6"/>
      <c r="BM524" s="6"/>
      <c r="BN524" s="6"/>
      <c r="BO524" s="6"/>
      <c r="BP524" s="6"/>
    </row>
    <row r="525" spans="1:68" x14ac:dyDescent="0.2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3"/>
      <c r="AK525" s="6"/>
      <c r="AL525" s="6"/>
      <c r="AM525" s="6"/>
      <c r="AN525" s="6"/>
      <c r="AO525" s="6"/>
      <c r="AP525" s="6"/>
      <c r="AQ525" s="6"/>
      <c r="AR525" s="6"/>
      <c r="AS525" s="6"/>
      <c r="AT525" s="6"/>
      <c r="AU525" s="6"/>
      <c r="AV525" s="6"/>
      <c r="AW525" s="6"/>
      <c r="AX525" s="6"/>
      <c r="AY525" s="6"/>
      <c r="AZ525" s="6"/>
      <c r="BA525" s="6"/>
      <c r="BB525" s="6"/>
      <c r="BC525" s="6"/>
      <c r="BD525" s="6"/>
      <c r="BE525" s="6"/>
      <c r="BF525" s="6"/>
      <c r="BG525" s="6"/>
      <c r="BH525" s="6"/>
      <c r="BI525" s="6"/>
      <c r="BJ525" s="6"/>
      <c r="BK525" s="6"/>
      <c r="BL525" s="6"/>
      <c r="BM525" s="6"/>
      <c r="BN525" s="6"/>
      <c r="BO525" s="6"/>
      <c r="BP525" s="6"/>
    </row>
    <row r="526" spans="1:68" x14ac:dyDescent="0.2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3"/>
      <c r="AK526" s="6"/>
      <c r="AL526" s="6"/>
      <c r="AM526" s="6"/>
      <c r="AN526" s="6"/>
      <c r="AO526" s="6"/>
      <c r="AP526" s="6"/>
      <c r="AQ526" s="6"/>
      <c r="AR526" s="6"/>
      <c r="AS526" s="6"/>
      <c r="AT526" s="6"/>
      <c r="AU526" s="6"/>
      <c r="AV526" s="6"/>
      <c r="AW526" s="6"/>
      <c r="AX526" s="6"/>
      <c r="AY526" s="6"/>
      <c r="AZ526" s="6"/>
      <c r="BA526" s="6"/>
      <c r="BB526" s="6"/>
      <c r="BC526" s="6"/>
      <c r="BD526" s="6"/>
      <c r="BE526" s="6"/>
      <c r="BF526" s="6"/>
      <c r="BG526" s="6"/>
      <c r="BH526" s="6"/>
      <c r="BI526" s="6"/>
      <c r="BJ526" s="6"/>
      <c r="BK526" s="6"/>
      <c r="BL526" s="6"/>
      <c r="BM526" s="6"/>
      <c r="BN526" s="6"/>
      <c r="BO526" s="6"/>
      <c r="BP526" s="6"/>
    </row>
    <row r="527" spans="1:68" x14ac:dyDescent="0.2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3"/>
      <c r="AK527" s="6"/>
      <c r="AL527" s="6"/>
      <c r="AM527" s="6"/>
      <c r="AN527" s="6"/>
      <c r="AO527" s="6"/>
      <c r="AP527" s="6"/>
      <c r="AQ527" s="6"/>
      <c r="AR527" s="6"/>
      <c r="AS527" s="6"/>
      <c r="AT527" s="6"/>
      <c r="AU527" s="6"/>
      <c r="AV527" s="6"/>
      <c r="AW527" s="6"/>
      <c r="AX527" s="6"/>
      <c r="AY527" s="6"/>
      <c r="AZ527" s="6"/>
      <c r="BA527" s="6"/>
      <c r="BB527" s="6"/>
      <c r="BC527" s="6"/>
      <c r="BD527" s="6"/>
      <c r="BE527" s="6"/>
      <c r="BF527" s="6"/>
      <c r="BG527" s="6"/>
      <c r="BH527" s="6"/>
      <c r="BI527" s="6"/>
      <c r="BJ527" s="6"/>
      <c r="BK527" s="6"/>
      <c r="BL527" s="6"/>
      <c r="BM527" s="6"/>
      <c r="BN527" s="6"/>
      <c r="BO527" s="6"/>
      <c r="BP527" s="6"/>
    </row>
    <row r="528" spans="1:68" x14ac:dyDescent="0.2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3"/>
      <c r="AK528" s="6"/>
      <c r="AL528" s="6"/>
      <c r="AM528" s="6"/>
      <c r="AN528" s="6"/>
      <c r="AO528" s="6"/>
      <c r="AP528" s="6"/>
      <c r="AQ528" s="6"/>
      <c r="AR528" s="6"/>
      <c r="AS528" s="6"/>
      <c r="AT528" s="6"/>
      <c r="AU528" s="6"/>
      <c r="AV528" s="6"/>
      <c r="AW528" s="6"/>
      <c r="AX528" s="6"/>
      <c r="AY528" s="6"/>
      <c r="AZ528" s="6"/>
      <c r="BA528" s="6"/>
      <c r="BB528" s="6"/>
      <c r="BC528" s="6"/>
      <c r="BD528" s="6"/>
      <c r="BE528" s="6"/>
      <c r="BF528" s="6"/>
      <c r="BG528" s="6"/>
      <c r="BH528" s="6"/>
      <c r="BI528" s="6"/>
      <c r="BJ528" s="6"/>
      <c r="BK528" s="6"/>
      <c r="BL528" s="6"/>
      <c r="BM528" s="6"/>
      <c r="BN528" s="6"/>
      <c r="BO528" s="6"/>
      <c r="BP528" s="6"/>
    </row>
    <row r="529" spans="1:68" x14ac:dyDescent="0.2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3"/>
      <c r="AK529" s="6"/>
      <c r="AL529" s="6"/>
      <c r="AM529" s="6"/>
      <c r="AN529" s="6"/>
      <c r="AO529" s="6"/>
      <c r="AP529" s="6"/>
      <c r="AQ529" s="6"/>
      <c r="AR529" s="6"/>
      <c r="AS529" s="6"/>
      <c r="AT529" s="6"/>
      <c r="AU529" s="6"/>
      <c r="AV529" s="6"/>
      <c r="AW529" s="6"/>
      <c r="AX529" s="6"/>
      <c r="AY529" s="6"/>
      <c r="AZ529" s="6"/>
      <c r="BA529" s="6"/>
      <c r="BB529" s="6"/>
      <c r="BC529" s="6"/>
      <c r="BD529" s="6"/>
      <c r="BE529" s="6"/>
      <c r="BF529" s="6"/>
      <c r="BG529" s="6"/>
      <c r="BH529" s="6"/>
      <c r="BI529" s="6"/>
      <c r="BJ529" s="6"/>
      <c r="BK529" s="6"/>
      <c r="BL529" s="6"/>
      <c r="BM529" s="6"/>
      <c r="BN529" s="6"/>
      <c r="BO529" s="6"/>
      <c r="BP529" s="6"/>
    </row>
    <row r="530" spans="1:68" x14ac:dyDescent="0.2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3"/>
      <c r="AK530" s="6"/>
      <c r="AL530" s="6"/>
      <c r="AM530" s="6"/>
      <c r="AN530" s="6"/>
      <c r="AO530" s="6"/>
      <c r="AP530" s="6"/>
      <c r="AQ530" s="6"/>
      <c r="AR530" s="6"/>
      <c r="AS530" s="6"/>
      <c r="AT530" s="6"/>
      <c r="AU530" s="6"/>
      <c r="AV530" s="6"/>
      <c r="AW530" s="6"/>
      <c r="AX530" s="6"/>
      <c r="AY530" s="6"/>
      <c r="AZ530" s="6"/>
      <c r="BA530" s="6"/>
      <c r="BB530" s="6"/>
      <c r="BC530" s="6"/>
      <c r="BD530" s="6"/>
      <c r="BE530" s="6"/>
      <c r="BF530" s="6"/>
      <c r="BG530" s="6"/>
      <c r="BH530" s="6"/>
      <c r="BI530" s="6"/>
      <c r="BJ530" s="6"/>
      <c r="BK530" s="6"/>
      <c r="BL530" s="6"/>
      <c r="BM530" s="6"/>
      <c r="BN530" s="6"/>
      <c r="BO530" s="6"/>
      <c r="BP530" s="6"/>
    </row>
    <row r="531" spans="1:68" x14ac:dyDescent="0.2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3"/>
      <c r="AK531" s="6"/>
      <c r="AL531" s="6"/>
      <c r="AM531" s="6"/>
      <c r="AN531" s="6"/>
      <c r="AO531" s="6"/>
      <c r="AP531" s="6"/>
      <c r="AQ531" s="6"/>
      <c r="AR531" s="6"/>
      <c r="AS531" s="6"/>
      <c r="AT531" s="6"/>
      <c r="AU531" s="6"/>
      <c r="AV531" s="6"/>
      <c r="AW531" s="6"/>
      <c r="AX531" s="6"/>
      <c r="AY531" s="6"/>
      <c r="AZ531" s="6"/>
      <c r="BA531" s="6"/>
      <c r="BB531" s="6"/>
      <c r="BC531" s="6"/>
      <c r="BD531" s="6"/>
      <c r="BE531" s="6"/>
      <c r="BF531" s="6"/>
      <c r="BG531" s="6"/>
      <c r="BH531" s="6"/>
      <c r="BI531" s="6"/>
      <c r="BJ531" s="6"/>
      <c r="BK531" s="6"/>
      <c r="BL531" s="6"/>
      <c r="BM531" s="6"/>
      <c r="BN531" s="6"/>
      <c r="BO531" s="6"/>
      <c r="BP531" s="6"/>
    </row>
    <row r="532" spans="1:68" x14ac:dyDescent="0.2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3"/>
      <c r="AK532" s="6"/>
      <c r="AL532" s="6"/>
      <c r="AM532" s="6"/>
      <c r="AN532" s="6"/>
      <c r="AO532" s="6"/>
      <c r="AP532" s="6"/>
      <c r="AQ532" s="6"/>
      <c r="AR532" s="6"/>
      <c r="AS532" s="6"/>
      <c r="AT532" s="6"/>
      <c r="AU532" s="6"/>
      <c r="AV532" s="6"/>
      <c r="AW532" s="6"/>
      <c r="AX532" s="6"/>
      <c r="AY532" s="6"/>
      <c r="AZ532" s="6"/>
      <c r="BA532" s="6"/>
      <c r="BB532" s="6"/>
      <c r="BC532" s="6"/>
      <c r="BD532" s="6"/>
      <c r="BE532" s="6"/>
      <c r="BF532" s="6"/>
      <c r="BG532" s="6"/>
      <c r="BH532" s="6"/>
      <c r="BI532" s="6"/>
      <c r="BJ532" s="6"/>
      <c r="BK532" s="6"/>
      <c r="BL532" s="6"/>
      <c r="BM532" s="6"/>
      <c r="BN532" s="6"/>
      <c r="BO532" s="6"/>
      <c r="BP532" s="6"/>
    </row>
    <row r="533" spans="1:68" x14ac:dyDescent="0.2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3"/>
      <c r="AK533" s="6"/>
      <c r="AL533" s="6"/>
      <c r="AM533" s="6"/>
      <c r="AN533" s="6"/>
      <c r="AO533" s="6"/>
      <c r="AP533" s="6"/>
      <c r="AQ533" s="6"/>
      <c r="AR533" s="6"/>
      <c r="AS533" s="6"/>
      <c r="AT533" s="6"/>
      <c r="AU533" s="6"/>
      <c r="AV533" s="6"/>
      <c r="AW533" s="6"/>
      <c r="AX533" s="6"/>
      <c r="AY533" s="6"/>
      <c r="AZ533" s="6"/>
      <c r="BA533" s="6"/>
      <c r="BB533" s="6"/>
      <c r="BC533" s="6"/>
      <c r="BD533" s="6"/>
      <c r="BE533" s="6"/>
      <c r="BF533" s="6"/>
      <c r="BG533" s="6"/>
      <c r="BH533" s="6"/>
      <c r="BI533" s="6"/>
      <c r="BJ533" s="6"/>
      <c r="BK533" s="6"/>
      <c r="BL533" s="6"/>
      <c r="BM533" s="6"/>
      <c r="BN533" s="6"/>
      <c r="BO533" s="6"/>
      <c r="BP533" s="6"/>
    </row>
    <row r="534" spans="1:68" x14ac:dyDescent="0.2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3"/>
      <c r="AK534" s="6"/>
      <c r="AL534" s="6"/>
      <c r="AM534" s="6"/>
      <c r="AN534" s="6"/>
      <c r="AO534" s="6"/>
      <c r="AP534" s="6"/>
      <c r="AQ534" s="6"/>
      <c r="AR534" s="6"/>
      <c r="AS534" s="6"/>
      <c r="AT534" s="6"/>
      <c r="AU534" s="6"/>
      <c r="AV534" s="6"/>
      <c r="AW534" s="6"/>
      <c r="AX534" s="6"/>
      <c r="AY534" s="6"/>
      <c r="AZ534" s="6"/>
      <c r="BA534" s="6"/>
      <c r="BB534" s="6"/>
      <c r="BC534" s="6"/>
      <c r="BD534" s="6"/>
      <c r="BE534" s="6"/>
      <c r="BF534" s="6"/>
      <c r="BG534" s="6"/>
      <c r="BH534" s="6"/>
      <c r="BI534" s="6"/>
      <c r="BJ534" s="6"/>
      <c r="BK534" s="6"/>
      <c r="BL534" s="6"/>
      <c r="BM534" s="6"/>
      <c r="BN534" s="6"/>
      <c r="BO534" s="6"/>
      <c r="BP534" s="6"/>
    </row>
    <row r="535" spans="1:68" x14ac:dyDescent="0.2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3"/>
      <c r="AK535" s="6"/>
      <c r="AL535" s="6"/>
      <c r="AM535" s="6"/>
      <c r="AN535" s="6"/>
      <c r="AO535" s="6"/>
      <c r="AP535" s="6"/>
      <c r="AQ535" s="6"/>
      <c r="AR535" s="6"/>
      <c r="AS535" s="6"/>
      <c r="AT535" s="6"/>
      <c r="AU535" s="6"/>
      <c r="AV535" s="6"/>
      <c r="AW535" s="6"/>
      <c r="AX535" s="6"/>
      <c r="AY535" s="6"/>
      <c r="AZ535" s="6"/>
      <c r="BA535" s="6"/>
      <c r="BB535" s="6"/>
      <c r="BC535" s="6"/>
      <c r="BD535" s="6"/>
      <c r="BE535" s="6"/>
      <c r="BF535" s="6"/>
      <c r="BG535" s="6"/>
      <c r="BH535" s="6"/>
      <c r="BI535" s="6"/>
      <c r="BJ535" s="6"/>
      <c r="BK535" s="6"/>
      <c r="BL535" s="6"/>
      <c r="BM535" s="6"/>
      <c r="BN535" s="6"/>
      <c r="BO535" s="6"/>
      <c r="BP535" s="6"/>
    </row>
    <row r="536" spans="1:68" x14ac:dyDescent="0.2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3"/>
      <c r="AK536" s="6"/>
      <c r="AL536" s="6"/>
      <c r="AM536" s="6"/>
      <c r="AN536" s="6"/>
      <c r="AO536" s="6"/>
      <c r="AP536" s="6"/>
      <c r="AQ536" s="6"/>
      <c r="AR536" s="6"/>
      <c r="AS536" s="6"/>
      <c r="AT536" s="6"/>
      <c r="AU536" s="6"/>
      <c r="AV536" s="6"/>
      <c r="AW536" s="6"/>
      <c r="AX536" s="6"/>
      <c r="AY536" s="6"/>
      <c r="AZ536" s="6"/>
      <c r="BA536" s="6"/>
      <c r="BB536" s="6"/>
      <c r="BC536" s="6"/>
      <c r="BD536" s="6"/>
      <c r="BE536" s="6"/>
      <c r="BF536" s="6"/>
      <c r="BG536" s="6"/>
      <c r="BH536" s="6"/>
      <c r="BI536" s="6"/>
      <c r="BJ536" s="6"/>
      <c r="BK536" s="6"/>
      <c r="BL536" s="6"/>
      <c r="BM536" s="6"/>
      <c r="BN536" s="6"/>
      <c r="BO536" s="6"/>
      <c r="BP536" s="6"/>
    </row>
    <row r="537" spans="1:68" x14ac:dyDescent="0.2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3"/>
      <c r="AK537" s="6"/>
      <c r="AL537" s="6"/>
      <c r="AM537" s="6"/>
      <c r="AN537" s="6"/>
      <c r="AO537" s="6"/>
      <c r="AP537" s="6"/>
      <c r="AQ537" s="6"/>
      <c r="AR537" s="6"/>
      <c r="AS537" s="6"/>
      <c r="AT537" s="6"/>
      <c r="AU537" s="6"/>
      <c r="AV537" s="6"/>
      <c r="AW537" s="6"/>
      <c r="AX537" s="6"/>
      <c r="AY537" s="6"/>
      <c r="AZ537" s="6"/>
      <c r="BA537" s="6"/>
      <c r="BB537" s="6"/>
      <c r="BC537" s="6"/>
      <c r="BD537" s="6"/>
      <c r="BE537" s="6"/>
      <c r="BF537" s="6"/>
      <c r="BG537" s="6"/>
      <c r="BH537" s="6"/>
      <c r="BI537" s="6"/>
      <c r="BJ537" s="6"/>
      <c r="BK537" s="6"/>
      <c r="BL537" s="6"/>
      <c r="BM537" s="6"/>
      <c r="BN537" s="6"/>
      <c r="BO537" s="6"/>
      <c r="BP537" s="6"/>
    </row>
    <row r="538" spans="1:68" x14ac:dyDescent="0.2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3"/>
      <c r="AK538" s="6"/>
      <c r="AL538" s="6"/>
      <c r="AM538" s="6"/>
      <c r="AN538" s="6"/>
      <c r="AO538" s="6"/>
      <c r="AP538" s="6"/>
      <c r="AQ538" s="6"/>
      <c r="AR538" s="6"/>
      <c r="AS538" s="6"/>
      <c r="AT538" s="6"/>
      <c r="AU538" s="6"/>
      <c r="AV538" s="6"/>
      <c r="AW538" s="6"/>
      <c r="AX538" s="6"/>
      <c r="AY538" s="6"/>
      <c r="AZ538" s="6"/>
      <c r="BA538" s="6"/>
      <c r="BB538" s="6"/>
      <c r="BC538" s="6"/>
      <c r="BD538" s="6"/>
      <c r="BE538" s="6"/>
      <c r="BF538" s="6"/>
      <c r="BG538" s="6"/>
      <c r="BH538" s="6"/>
      <c r="BI538" s="6"/>
      <c r="BJ538" s="6"/>
      <c r="BK538" s="6"/>
      <c r="BL538" s="6"/>
      <c r="BM538" s="6"/>
      <c r="BN538" s="6"/>
      <c r="BO538" s="6"/>
      <c r="BP538" s="6"/>
    </row>
    <row r="539" spans="1:68" x14ac:dyDescent="0.2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3"/>
      <c r="AK539" s="6"/>
      <c r="AL539" s="6"/>
      <c r="AM539" s="6"/>
      <c r="AN539" s="6"/>
      <c r="AO539" s="6"/>
      <c r="AP539" s="6"/>
      <c r="AQ539" s="6"/>
      <c r="AR539" s="6"/>
      <c r="AS539" s="6"/>
      <c r="AT539" s="6"/>
      <c r="AU539" s="6"/>
      <c r="AV539" s="6"/>
      <c r="AW539" s="6"/>
      <c r="AX539" s="6"/>
      <c r="AY539" s="6"/>
      <c r="AZ539" s="6"/>
      <c r="BA539" s="6"/>
      <c r="BB539" s="6"/>
      <c r="BC539" s="6"/>
      <c r="BD539" s="6"/>
      <c r="BE539" s="6"/>
      <c r="BF539" s="6"/>
      <c r="BG539" s="6"/>
      <c r="BH539" s="6"/>
      <c r="BI539" s="6"/>
      <c r="BJ539" s="6"/>
      <c r="BK539" s="6"/>
      <c r="BL539" s="6"/>
      <c r="BM539" s="6"/>
      <c r="BN539" s="6"/>
      <c r="BO539" s="6"/>
      <c r="BP539" s="6"/>
    </row>
    <row r="540" spans="1:68" x14ac:dyDescent="0.2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3"/>
      <c r="AK540" s="6"/>
      <c r="AL540" s="6"/>
      <c r="AM540" s="6"/>
      <c r="AN540" s="6"/>
      <c r="AO540" s="6"/>
      <c r="AP540" s="6"/>
      <c r="AQ540" s="6"/>
      <c r="AR540" s="6"/>
      <c r="AS540" s="6"/>
      <c r="AT540" s="6"/>
      <c r="AU540" s="6"/>
      <c r="AV540" s="6"/>
      <c r="AW540" s="6"/>
      <c r="AX540" s="6"/>
      <c r="AY540" s="6"/>
      <c r="AZ540" s="6"/>
      <c r="BA540" s="6"/>
      <c r="BB540" s="6"/>
      <c r="BC540" s="6"/>
      <c r="BD540" s="6"/>
      <c r="BE540" s="6"/>
      <c r="BF540" s="6"/>
      <c r="BG540" s="6"/>
      <c r="BH540" s="6"/>
      <c r="BI540" s="6"/>
      <c r="BJ540" s="6"/>
      <c r="BK540" s="6"/>
      <c r="BL540" s="6"/>
      <c r="BM540" s="6"/>
      <c r="BN540" s="6"/>
      <c r="BO540" s="6"/>
      <c r="BP540" s="6"/>
    </row>
    <row r="541" spans="1:68" x14ac:dyDescent="0.2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3"/>
      <c r="AK541" s="6"/>
      <c r="AL541" s="6"/>
      <c r="AM541" s="6"/>
      <c r="AN541" s="6"/>
      <c r="AO541" s="6"/>
      <c r="AP541" s="6"/>
      <c r="AQ541" s="6"/>
      <c r="AR541" s="6"/>
      <c r="AS541" s="6"/>
      <c r="AT541" s="6"/>
      <c r="AU541" s="6"/>
      <c r="AV541" s="6"/>
      <c r="AW541" s="6"/>
      <c r="AX541" s="6"/>
      <c r="AY541" s="6"/>
      <c r="AZ541" s="6"/>
      <c r="BA541" s="6"/>
      <c r="BB541" s="6"/>
      <c r="BC541" s="6"/>
      <c r="BD541" s="6"/>
      <c r="BE541" s="6"/>
      <c r="BF541" s="6"/>
      <c r="BG541" s="6"/>
      <c r="BH541" s="6"/>
      <c r="BI541" s="6"/>
      <c r="BJ541" s="6"/>
      <c r="BK541" s="6"/>
      <c r="BL541" s="6"/>
      <c r="BM541" s="6"/>
      <c r="BN541" s="6"/>
      <c r="BO541" s="6"/>
      <c r="BP541" s="6"/>
    </row>
    <row r="542" spans="1:68" x14ac:dyDescent="0.2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3"/>
      <c r="AK542" s="6"/>
      <c r="AL542" s="6"/>
      <c r="AM542" s="6"/>
      <c r="AN542" s="6"/>
      <c r="AO542" s="6"/>
      <c r="AP542" s="6"/>
      <c r="AQ542" s="6"/>
      <c r="AR542" s="6"/>
      <c r="AS542" s="6"/>
      <c r="AT542" s="6"/>
      <c r="AU542" s="6"/>
      <c r="AV542" s="6"/>
      <c r="AW542" s="6"/>
      <c r="AX542" s="6"/>
      <c r="AY542" s="6"/>
      <c r="AZ542" s="6"/>
      <c r="BA542" s="6"/>
      <c r="BB542" s="6"/>
      <c r="BC542" s="6"/>
      <c r="BD542" s="6"/>
      <c r="BE542" s="6"/>
      <c r="BF542" s="6"/>
      <c r="BG542" s="6"/>
      <c r="BH542" s="6"/>
      <c r="BI542" s="6"/>
      <c r="BJ542" s="6"/>
      <c r="BK542" s="6"/>
      <c r="BL542" s="6"/>
      <c r="BM542" s="6"/>
      <c r="BN542" s="6"/>
      <c r="BO542" s="6"/>
      <c r="BP542" s="6"/>
    </row>
    <row r="543" spans="1:68" x14ac:dyDescent="0.2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3"/>
      <c r="AK543" s="6"/>
      <c r="AL543" s="6"/>
      <c r="AM543" s="6"/>
      <c r="AN543" s="6"/>
      <c r="AO543" s="6"/>
      <c r="AP543" s="6"/>
      <c r="AQ543" s="6"/>
      <c r="AR543" s="6"/>
      <c r="AS543" s="6"/>
      <c r="AT543" s="6"/>
      <c r="AU543" s="6"/>
      <c r="AV543" s="6"/>
      <c r="AW543" s="6"/>
      <c r="AX543" s="6"/>
      <c r="AY543" s="6"/>
      <c r="AZ543" s="6"/>
      <c r="BA543" s="6"/>
      <c r="BB543" s="6"/>
      <c r="BC543" s="6"/>
      <c r="BD543" s="6"/>
      <c r="BE543" s="6"/>
      <c r="BF543" s="6"/>
      <c r="BG543" s="6"/>
      <c r="BH543" s="6"/>
      <c r="BI543" s="6"/>
      <c r="BJ543" s="6"/>
      <c r="BK543" s="6"/>
      <c r="BL543" s="6"/>
      <c r="BM543" s="6"/>
      <c r="BN543" s="6"/>
      <c r="BO543" s="6"/>
      <c r="BP543" s="6"/>
    </row>
    <row r="544" spans="1:68" x14ac:dyDescent="0.2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3"/>
      <c r="AK544" s="6"/>
      <c r="AL544" s="6"/>
      <c r="AM544" s="6"/>
      <c r="AN544" s="6"/>
      <c r="AO544" s="6"/>
      <c r="AP544" s="6"/>
      <c r="AQ544" s="6"/>
      <c r="AR544" s="6"/>
      <c r="AS544" s="6"/>
      <c r="AT544" s="6"/>
      <c r="AU544" s="6"/>
      <c r="AV544" s="6"/>
      <c r="AW544" s="6"/>
      <c r="AX544" s="6"/>
      <c r="AY544" s="6"/>
      <c r="AZ544" s="6"/>
      <c r="BA544" s="6"/>
      <c r="BB544" s="6"/>
      <c r="BC544" s="6"/>
      <c r="BD544" s="6"/>
      <c r="BE544" s="6"/>
      <c r="BF544" s="6"/>
      <c r="BG544" s="6"/>
      <c r="BH544" s="6"/>
      <c r="BI544" s="6"/>
      <c r="BJ544" s="6"/>
      <c r="BK544" s="6"/>
      <c r="BL544" s="6"/>
      <c r="BM544" s="6"/>
      <c r="BN544" s="6"/>
      <c r="BO544" s="6"/>
      <c r="BP544" s="6"/>
    </row>
    <row r="545" spans="1:68" x14ac:dyDescent="0.2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3"/>
      <c r="AK545" s="6"/>
      <c r="AL545" s="6"/>
      <c r="AM545" s="6"/>
      <c r="AN545" s="6"/>
      <c r="AO545" s="6"/>
      <c r="AP545" s="6"/>
      <c r="AQ545" s="6"/>
      <c r="AR545" s="6"/>
      <c r="AS545" s="6"/>
      <c r="AT545" s="6"/>
      <c r="AU545" s="6"/>
      <c r="AV545" s="6"/>
      <c r="AW545" s="6"/>
      <c r="AX545" s="6"/>
      <c r="AY545" s="6"/>
      <c r="AZ545" s="6"/>
      <c r="BA545" s="6"/>
      <c r="BB545" s="6"/>
      <c r="BC545" s="6"/>
      <c r="BD545" s="6"/>
      <c r="BE545" s="6"/>
      <c r="BF545" s="6"/>
      <c r="BG545" s="6"/>
      <c r="BH545" s="6"/>
      <c r="BI545" s="6"/>
      <c r="BJ545" s="6"/>
      <c r="BK545" s="6"/>
      <c r="BL545" s="6"/>
      <c r="BM545" s="6"/>
      <c r="BN545" s="6"/>
      <c r="BO545" s="6"/>
      <c r="BP545" s="6"/>
    </row>
    <row r="546" spans="1:68" x14ac:dyDescent="0.2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3"/>
      <c r="AK546" s="6"/>
      <c r="AL546" s="6"/>
      <c r="AM546" s="6"/>
      <c r="AN546" s="6"/>
      <c r="AO546" s="6"/>
      <c r="AP546" s="6"/>
      <c r="AQ546" s="6"/>
      <c r="AR546" s="6"/>
      <c r="AS546" s="6"/>
      <c r="AT546" s="6"/>
      <c r="AU546" s="6"/>
      <c r="AV546" s="6"/>
      <c r="AW546" s="6"/>
      <c r="AX546" s="6"/>
      <c r="AY546" s="6"/>
      <c r="AZ546" s="6"/>
      <c r="BA546" s="6"/>
      <c r="BB546" s="6"/>
      <c r="BC546" s="6"/>
      <c r="BD546" s="6"/>
      <c r="BE546" s="6"/>
      <c r="BF546" s="6"/>
      <c r="BG546" s="6"/>
      <c r="BH546" s="6"/>
      <c r="BI546" s="6"/>
      <c r="BJ546" s="6"/>
      <c r="BK546" s="6"/>
      <c r="BL546" s="6"/>
      <c r="BM546" s="6"/>
      <c r="BN546" s="6"/>
      <c r="BO546" s="6"/>
      <c r="BP546" s="6"/>
    </row>
    <row r="547" spans="1:68" x14ac:dyDescent="0.2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3"/>
      <c r="AK547" s="6"/>
      <c r="AL547" s="6"/>
      <c r="AM547" s="6"/>
      <c r="AN547" s="6"/>
      <c r="AO547" s="6"/>
      <c r="AP547" s="6"/>
      <c r="AQ547" s="6"/>
      <c r="AR547" s="6"/>
      <c r="AS547" s="6"/>
      <c r="AT547" s="6"/>
      <c r="AU547" s="6"/>
      <c r="AV547" s="6"/>
      <c r="AW547" s="6"/>
      <c r="AX547" s="6"/>
      <c r="AY547" s="6"/>
      <c r="AZ547" s="6"/>
      <c r="BA547" s="6"/>
      <c r="BB547" s="6"/>
      <c r="BC547" s="6"/>
      <c r="BD547" s="6"/>
      <c r="BE547" s="6"/>
      <c r="BF547" s="6"/>
      <c r="BG547" s="6"/>
      <c r="BH547" s="6"/>
      <c r="BI547" s="6"/>
      <c r="BJ547" s="6"/>
      <c r="BK547" s="6"/>
      <c r="BL547" s="6"/>
      <c r="BM547" s="6"/>
      <c r="BN547" s="6"/>
      <c r="BO547" s="6"/>
      <c r="BP547" s="6"/>
    </row>
    <row r="548" spans="1:68" x14ac:dyDescent="0.2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3"/>
      <c r="AK548" s="6"/>
      <c r="AL548" s="6"/>
      <c r="AM548" s="6"/>
      <c r="AN548" s="6"/>
      <c r="AO548" s="6"/>
      <c r="AP548" s="6"/>
      <c r="AQ548" s="6"/>
      <c r="AR548" s="6"/>
      <c r="AS548" s="6"/>
      <c r="AT548" s="6"/>
      <c r="AU548" s="6"/>
      <c r="AV548" s="6"/>
      <c r="AW548" s="6"/>
      <c r="AX548" s="6"/>
      <c r="AY548" s="6"/>
      <c r="AZ548" s="6"/>
      <c r="BA548" s="6"/>
      <c r="BB548" s="6"/>
      <c r="BC548" s="6"/>
      <c r="BD548" s="6"/>
      <c r="BE548" s="6"/>
      <c r="BF548" s="6"/>
      <c r="BG548" s="6"/>
      <c r="BH548" s="6"/>
      <c r="BI548" s="6"/>
      <c r="BJ548" s="6"/>
      <c r="BK548" s="6"/>
      <c r="BL548" s="6"/>
      <c r="BM548" s="6"/>
      <c r="BN548" s="6"/>
      <c r="BO548" s="6"/>
      <c r="BP548" s="6"/>
    </row>
    <row r="549" spans="1:68" x14ac:dyDescent="0.2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3"/>
      <c r="AK549" s="6"/>
      <c r="AL549" s="6"/>
      <c r="AM549" s="6"/>
      <c r="AN549" s="6"/>
      <c r="AO549" s="6"/>
      <c r="AP549" s="6"/>
      <c r="AQ549" s="6"/>
      <c r="AR549" s="6"/>
      <c r="AS549" s="6"/>
      <c r="AT549" s="6"/>
      <c r="AU549" s="6"/>
      <c r="AV549" s="6"/>
      <c r="AW549" s="6"/>
      <c r="AX549" s="6"/>
      <c r="AY549" s="6"/>
      <c r="AZ549" s="6"/>
      <c r="BA549" s="6"/>
      <c r="BB549" s="6"/>
      <c r="BC549" s="6"/>
      <c r="BD549" s="6"/>
      <c r="BE549" s="6"/>
      <c r="BF549" s="6"/>
      <c r="BG549" s="6"/>
      <c r="BH549" s="6"/>
      <c r="BI549" s="6"/>
      <c r="BJ549" s="6"/>
      <c r="BK549" s="6"/>
      <c r="BL549" s="6"/>
      <c r="BM549" s="6"/>
      <c r="BN549" s="6"/>
      <c r="BO549" s="6"/>
      <c r="BP549" s="6"/>
    </row>
    <row r="550" spans="1:68" x14ac:dyDescent="0.2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3"/>
      <c r="AK550" s="6"/>
      <c r="AL550" s="6"/>
      <c r="AM550" s="6"/>
      <c r="AN550" s="6"/>
      <c r="AO550" s="6"/>
      <c r="AP550" s="6"/>
      <c r="AQ550" s="6"/>
      <c r="AR550" s="6"/>
      <c r="AS550" s="6"/>
      <c r="AT550" s="6"/>
      <c r="AU550" s="6"/>
      <c r="AV550" s="6"/>
      <c r="AW550" s="6"/>
      <c r="AX550" s="6"/>
      <c r="AY550" s="6"/>
      <c r="AZ550" s="6"/>
      <c r="BA550" s="6"/>
      <c r="BB550" s="6"/>
      <c r="BC550" s="6"/>
      <c r="BD550" s="6"/>
      <c r="BE550" s="6"/>
      <c r="BF550" s="6"/>
      <c r="BG550" s="6"/>
      <c r="BH550" s="6"/>
      <c r="BI550" s="6"/>
      <c r="BJ550" s="6"/>
      <c r="BK550" s="6"/>
      <c r="BL550" s="6"/>
      <c r="BM550" s="6"/>
      <c r="BN550" s="6"/>
      <c r="BO550" s="6"/>
      <c r="BP550" s="6"/>
    </row>
    <row r="551" spans="1:68" x14ac:dyDescent="0.2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3"/>
      <c r="AK551" s="6"/>
      <c r="AL551" s="6"/>
      <c r="AM551" s="6"/>
      <c r="AN551" s="6"/>
      <c r="AO551" s="6"/>
      <c r="AP551" s="6"/>
      <c r="AQ551" s="6"/>
      <c r="AR551" s="6"/>
      <c r="AS551" s="6"/>
      <c r="AT551" s="6"/>
      <c r="AU551" s="6"/>
      <c r="AV551" s="6"/>
      <c r="AW551" s="6"/>
      <c r="AX551" s="6"/>
      <c r="AY551" s="6"/>
      <c r="AZ551" s="6"/>
      <c r="BA551" s="6"/>
      <c r="BB551" s="6"/>
      <c r="BC551" s="6"/>
      <c r="BD551" s="6"/>
      <c r="BE551" s="6"/>
      <c r="BF551" s="6"/>
      <c r="BG551" s="6"/>
      <c r="BH551" s="6"/>
      <c r="BI551" s="6"/>
      <c r="BJ551" s="6"/>
      <c r="BK551" s="6"/>
      <c r="BL551" s="6"/>
      <c r="BM551" s="6"/>
      <c r="BN551" s="6"/>
      <c r="BO551" s="6"/>
      <c r="BP551" s="6"/>
    </row>
    <row r="552" spans="1:68" x14ac:dyDescent="0.2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3"/>
      <c r="AK552" s="6"/>
      <c r="AL552" s="6"/>
      <c r="AM552" s="6"/>
      <c r="AN552" s="6"/>
      <c r="AO552" s="6"/>
      <c r="AP552" s="6"/>
      <c r="AQ552" s="6"/>
      <c r="AR552" s="6"/>
      <c r="AS552" s="6"/>
      <c r="AT552" s="6"/>
      <c r="AU552" s="6"/>
      <c r="AV552" s="6"/>
      <c r="AW552" s="6"/>
      <c r="AX552" s="6"/>
      <c r="AY552" s="6"/>
      <c r="AZ552" s="6"/>
      <c r="BA552" s="6"/>
      <c r="BB552" s="6"/>
      <c r="BC552" s="6"/>
      <c r="BD552" s="6"/>
      <c r="BE552" s="6"/>
      <c r="BF552" s="6"/>
      <c r="BG552" s="6"/>
      <c r="BH552" s="6"/>
      <c r="BI552" s="6"/>
      <c r="BJ552" s="6"/>
      <c r="BK552" s="6"/>
      <c r="BL552" s="6"/>
      <c r="BM552" s="6"/>
      <c r="BN552" s="6"/>
      <c r="BO552" s="6"/>
      <c r="BP552" s="6"/>
    </row>
    <row r="553" spans="1:68" x14ac:dyDescent="0.2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3"/>
      <c r="AK553" s="6"/>
      <c r="AL553" s="6"/>
      <c r="AM553" s="6"/>
      <c r="AN553" s="6"/>
      <c r="AO553" s="6"/>
      <c r="AP553" s="6"/>
      <c r="AQ553" s="6"/>
      <c r="AR553" s="6"/>
      <c r="AS553" s="6"/>
      <c r="AT553" s="6"/>
      <c r="AU553" s="6"/>
      <c r="AV553" s="6"/>
      <c r="AW553" s="6"/>
      <c r="AX553" s="6"/>
      <c r="AY553" s="6"/>
      <c r="AZ553" s="6"/>
      <c r="BA553" s="6"/>
      <c r="BB553" s="6"/>
      <c r="BC553" s="6"/>
      <c r="BD553" s="6"/>
      <c r="BE553" s="6"/>
      <c r="BF553" s="6"/>
      <c r="BG553" s="6"/>
      <c r="BH553" s="6"/>
      <c r="BI553" s="6"/>
      <c r="BJ553" s="6"/>
      <c r="BK553" s="6"/>
      <c r="BL553" s="6"/>
      <c r="BM553" s="6"/>
      <c r="BN553" s="6"/>
      <c r="BO553" s="6"/>
      <c r="BP553" s="6"/>
    </row>
    <row r="554" spans="1:68" x14ac:dyDescent="0.2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3"/>
      <c r="AK554" s="6"/>
      <c r="AL554" s="6"/>
      <c r="AM554" s="6"/>
      <c r="AN554" s="6"/>
      <c r="AO554" s="6"/>
      <c r="AP554" s="6"/>
      <c r="AQ554" s="6"/>
      <c r="AR554" s="6"/>
      <c r="AS554" s="6"/>
      <c r="AT554" s="6"/>
      <c r="AU554" s="6"/>
      <c r="AV554" s="6"/>
      <c r="AW554" s="6"/>
      <c r="AX554" s="6"/>
      <c r="AY554" s="6"/>
      <c r="AZ554" s="6"/>
      <c r="BA554" s="6"/>
      <c r="BB554" s="6"/>
      <c r="BC554" s="6"/>
      <c r="BD554" s="6"/>
      <c r="BE554" s="6"/>
      <c r="BF554" s="6"/>
      <c r="BG554" s="6"/>
      <c r="BH554" s="6"/>
      <c r="BI554" s="6"/>
      <c r="BJ554" s="6"/>
      <c r="BK554" s="6"/>
      <c r="BL554" s="6"/>
      <c r="BM554" s="6"/>
      <c r="BN554" s="6"/>
      <c r="BO554" s="6"/>
      <c r="BP554" s="6"/>
    </row>
    <row r="555" spans="1:68" x14ac:dyDescent="0.2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3"/>
      <c r="AK555" s="6"/>
      <c r="AL555" s="6"/>
      <c r="AM555" s="6"/>
      <c r="AN555" s="6"/>
      <c r="AO555" s="6"/>
      <c r="AP555" s="6"/>
      <c r="AQ555" s="6"/>
      <c r="AR555" s="6"/>
      <c r="AS555" s="6"/>
      <c r="AT555" s="6"/>
      <c r="AU555" s="6"/>
      <c r="AV555" s="6"/>
      <c r="AW555" s="6"/>
      <c r="AX555" s="6"/>
      <c r="AY555" s="6"/>
      <c r="AZ555" s="6"/>
      <c r="BA555" s="6"/>
      <c r="BB555" s="6"/>
      <c r="BC555" s="6"/>
      <c r="BD555" s="6"/>
      <c r="BE555" s="6"/>
      <c r="BF555" s="6"/>
      <c r="BG555" s="6"/>
      <c r="BH555" s="6"/>
      <c r="BI555" s="6"/>
      <c r="BJ555" s="6"/>
      <c r="BK555" s="6"/>
      <c r="BL555" s="6"/>
      <c r="BM555" s="6"/>
      <c r="BN555" s="6"/>
      <c r="BO555" s="6"/>
      <c r="BP555" s="6"/>
    </row>
    <row r="556" spans="1:68" x14ac:dyDescent="0.2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3"/>
      <c r="AK556" s="6"/>
      <c r="AL556" s="6"/>
      <c r="AM556" s="6"/>
      <c r="AN556" s="6"/>
      <c r="AO556" s="6"/>
      <c r="AP556" s="6"/>
      <c r="AQ556" s="6"/>
      <c r="AR556" s="6"/>
      <c r="AS556" s="6"/>
      <c r="AT556" s="6"/>
      <c r="AU556" s="6"/>
      <c r="AV556" s="6"/>
      <c r="AW556" s="6"/>
      <c r="AX556" s="6"/>
      <c r="AY556" s="6"/>
      <c r="AZ556" s="6"/>
      <c r="BA556" s="6"/>
      <c r="BB556" s="6"/>
      <c r="BC556" s="6"/>
      <c r="BD556" s="6"/>
      <c r="BE556" s="6"/>
      <c r="BF556" s="6"/>
      <c r="BG556" s="6"/>
      <c r="BH556" s="6"/>
      <c r="BI556" s="6"/>
      <c r="BJ556" s="6"/>
      <c r="BK556" s="6"/>
      <c r="BL556" s="6"/>
      <c r="BM556" s="6"/>
      <c r="BN556" s="6"/>
      <c r="BO556" s="6"/>
      <c r="BP556" s="6"/>
    </row>
    <row r="557" spans="1:68" x14ac:dyDescent="0.2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3"/>
      <c r="AK557" s="6"/>
      <c r="AL557" s="6"/>
      <c r="AM557" s="6"/>
      <c r="AN557" s="6"/>
      <c r="AO557" s="6"/>
      <c r="AP557" s="6"/>
      <c r="AQ557" s="6"/>
      <c r="AR557" s="6"/>
      <c r="AS557" s="6"/>
      <c r="AT557" s="6"/>
      <c r="AU557" s="6"/>
      <c r="AV557" s="6"/>
      <c r="AW557" s="6"/>
      <c r="AX557" s="6"/>
      <c r="AY557" s="6"/>
      <c r="AZ557" s="6"/>
      <c r="BA557" s="6"/>
      <c r="BB557" s="6"/>
      <c r="BC557" s="6"/>
      <c r="BD557" s="6"/>
      <c r="BE557" s="6"/>
      <c r="BF557" s="6"/>
      <c r="BG557" s="6"/>
      <c r="BH557" s="6"/>
      <c r="BI557" s="6"/>
      <c r="BJ557" s="6"/>
      <c r="BK557" s="6"/>
      <c r="BL557" s="6"/>
      <c r="BM557" s="6"/>
      <c r="BN557" s="6"/>
      <c r="BO557" s="6"/>
      <c r="BP557" s="6"/>
    </row>
    <row r="558" spans="1:68" x14ac:dyDescent="0.2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3"/>
      <c r="AK558" s="6"/>
      <c r="AL558" s="6"/>
      <c r="AM558" s="6"/>
      <c r="AN558" s="6"/>
      <c r="AO558" s="6"/>
      <c r="AP558" s="6"/>
      <c r="AQ558" s="6"/>
      <c r="AR558" s="6"/>
      <c r="AS558" s="6"/>
      <c r="AT558" s="6"/>
      <c r="AU558" s="6"/>
      <c r="AV558" s="6"/>
      <c r="AW558" s="6"/>
      <c r="AX558" s="6"/>
      <c r="AY558" s="6"/>
      <c r="AZ558" s="6"/>
      <c r="BA558" s="6"/>
      <c r="BB558" s="6"/>
      <c r="BC558" s="6"/>
      <c r="BD558" s="6"/>
      <c r="BE558" s="6"/>
      <c r="BF558" s="6"/>
      <c r="BG558" s="6"/>
      <c r="BH558" s="6"/>
      <c r="BI558" s="6"/>
      <c r="BJ558" s="6"/>
      <c r="BK558" s="6"/>
      <c r="BL558" s="6"/>
      <c r="BM558" s="6"/>
      <c r="BN558" s="6"/>
      <c r="BO558" s="6"/>
      <c r="BP558" s="6"/>
    </row>
    <row r="559" spans="1:68" x14ac:dyDescent="0.2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3"/>
      <c r="AK559" s="6"/>
      <c r="AL559" s="6"/>
      <c r="AM559" s="6"/>
      <c r="AN559" s="6"/>
      <c r="AO559" s="6"/>
      <c r="AP559" s="6"/>
      <c r="AQ559" s="6"/>
      <c r="AR559" s="6"/>
      <c r="AS559" s="6"/>
      <c r="AT559" s="6"/>
      <c r="AU559" s="6"/>
      <c r="AV559" s="6"/>
      <c r="AW559" s="6"/>
      <c r="AX559" s="6"/>
      <c r="AY559" s="6"/>
      <c r="AZ559" s="6"/>
      <c r="BA559" s="6"/>
      <c r="BB559" s="6"/>
      <c r="BC559" s="6"/>
      <c r="BD559" s="6"/>
      <c r="BE559" s="6"/>
      <c r="BF559" s="6"/>
      <c r="BG559" s="6"/>
      <c r="BH559" s="6"/>
      <c r="BI559" s="6"/>
      <c r="BJ559" s="6"/>
      <c r="BK559" s="6"/>
      <c r="BL559" s="6"/>
      <c r="BM559" s="6"/>
      <c r="BN559" s="6"/>
      <c r="BO559" s="6"/>
      <c r="BP559" s="6"/>
    </row>
    <row r="560" spans="1:68" x14ac:dyDescent="0.2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3"/>
      <c r="AK560" s="6"/>
      <c r="AL560" s="6"/>
      <c r="AM560" s="6"/>
      <c r="AN560" s="6"/>
      <c r="AO560" s="6"/>
      <c r="AP560" s="6"/>
      <c r="AQ560" s="6"/>
      <c r="AR560" s="6"/>
      <c r="AS560" s="6"/>
      <c r="AT560" s="6"/>
      <c r="AU560" s="6"/>
      <c r="AV560" s="6"/>
      <c r="AW560" s="6"/>
      <c r="AX560" s="6"/>
      <c r="AY560" s="6"/>
      <c r="AZ560" s="6"/>
      <c r="BA560" s="6"/>
      <c r="BB560" s="6"/>
      <c r="BC560" s="6"/>
      <c r="BD560" s="6"/>
      <c r="BE560" s="6"/>
      <c r="BF560" s="6"/>
      <c r="BG560" s="6"/>
      <c r="BH560" s="6"/>
      <c r="BI560" s="6"/>
      <c r="BJ560" s="6"/>
      <c r="BK560" s="6"/>
      <c r="BL560" s="6"/>
      <c r="BM560" s="6"/>
      <c r="BN560" s="6"/>
      <c r="BO560" s="6"/>
      <c r="BP560" s="6"/>
    </row>
    <row r="561" spans="1:36" x14ac:dyDescent="0.2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row>
    <row r="562" spans="1:36" x14ac:dyDescent="0.2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row>
    <row r="563" spans="1:36" x14ac:dyDescent="0.2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row>
    <row r="564" spans="1:36" x14ac:dyDescent="0.2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row>
    <row r="565" spans="1:36" x14ac:dyDescent="0.2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row>
    <row r="566" spans="1:36" x14ac:dyDescent="0.2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row>
  </sheetData>
  <autoFilter ref="A1:AJ208"/>
  <mergeCells count="7">
    <mergeCell ref="A6:AJ6"/>
    <mergeCell ref="A2:C2"/>
    <mergeCell ref="D2:F2"/>
    <mergeCell ref="G2:I2"/>
    <mergeCell ref="A3:C3"/>
    <mergeCell ref="D3:F3"/>
    <mergeCell ref="G3:I3"/>
  </mergeCells>
  <dataValidations count="3">
    <dataValidation type="list" allowBlank="1" showErrorMessage="1" sqref="D8:D347">
      <formula1>Hidden_13</formula1>
    </dataValidation>
    <dataValidation type="list" allowBlank="1" showErrorMessage="1" sqref="L8:L347">
      <formula1>Hidden_211</formula1>
    </dataValidation>
    <dataValidation type="list" allowBlank="1" showErrorMessage="1" sqref="N8:N347">
      <formula1>Hidden_313</formula1>
    </dataValidation>
  </dataValidations>
  <hyperlinks>
    <hyperlink ref="AF8" r:id="rId1" display="http://ftp2.fiscaliaveracruz.gob.mx/RECURSOS FINANCIEROS/2019/3erT/LTAIPV09AN/Tarifa Unica de viaticos.pdf"/>
    <hyperlink ref="AF9:AF139" r:id="rId2" display="http://ftp2.fiscaliaveracruz.gob.mx/RECURSOS FINANCIEROS/2019/3erT/LTAIPV09AN/Tarifa Unica de viaticos.pdf"/>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4" sqref="A4"/>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2"/>
  <sheetViews>
    <sheetView topLeftCell="A3" workbookViewId="0">
      <selection activeCell="A3" sqref="A3"/>
    </sheetView>
  </sheetViews>
  <sheetFormatPr baseColWidth="10" defaultColWidth="9.140625" defaultRowHeight="15" x14ac:dyDescent="0.25"/>
  <cols>
    <col min="1" max="1" width="8.28515625" customWidth="1"/>
    <col min="2" max="2" width="70.5703125" bestFit="1" customWidth="1"/>
    <col min="3" max="3" width="79.5703125" bestFit="1" customWidth="1"/>
    <col min="4" max="4" width="93.140625" bestFit="1" customWidth="1"/>
  </cols>
  <sheetData>
    <row r="1" spans="1:18" hidden="1" x14ac:dyDescent="0.25">
      <c r="B1" t="s">
        <v>7</v>
      </c>
      <c r="C1" t="s">
        <v>10</v>
      </c>
      <c r="D1" t="s">
        <v>12</v>
      </c>
    </row>
    <row r="2" spans="1:18" hidden="1" x14ac:dyDescent="0.25">
      <c r="B2" t="s">
        <v>105</v>
      </c>
      <c r="C2" t="s">
        <v>106</v>
      </c>
      <c r="D2" t="s">
        <v>107</v>
      </c>
    </row>
    <row r="3" spans="1:18" ht="30" x14ac:dyDescent="0.25">
      <c r="A3" s="1" t="s">
        <v>108</v>
      </c>
      <c r="B3" s="1" t="s">
        <v>109</v>
      </c>
      <c r="C3" s="1" t="s">
        <v>110</v>
      </c>
      <c r="D3" s="1" t="s">
        <v>111</v>
      </c>
    </row>
    <row r="4" spans="1:18" x14ac:dyDescent="0.25">
      <c r="A4">
        <v>1</v>
      </c>
      <c r="B4" s="33">
        <v>37200001</v>
      </c>
      <c r="C4" s="24" t="s">
        <v>120</v>
      </c>
      <c r="D4" s="24">
        <v>180</v>
      </c>
      <c r="E4" s="9"/>
      <c r="F4" s="9"/>
      <c r="G4" s="9"/>
      <c r="H4" s="9"/>
      <c r="I4" s="9"/>
      <c r="J4" s="9"/>
      <c r="K4" s="9"/>
      <c r="L4" s="9"/>
      <c r="M4" s="9"/>
      <c r="N4" s="9"/>
      <c r="O4" s="9"/>
      <c r="P4" s="9"/>
      <c r="Q4" s="9"/>
      <c r="R4" s="9"/>
    </row>
    <row r="5" spans="1:18" x14ac:dyDescent="0.25">
      <c r="A5">
        <v>2</v>
      </c>
      <c r="B5" s="33">
        <v>37200001</v>
      </c>
      <c r="C5" s="24" t="s">
        <v>120</v>
      </c>
      <c r="D5" s="24">
        <v>180</v>
      </c>
      <c r="E5" s="9"/>
      <c r="F5" s="9"/>
      <c r="G5" s="9"/>
      <c r="H5" s="9"/>
      <c r="I5" s="9"/>
      <c r="J5" s="9"/>
      <c r="K5" s="9"/>
      <c r="L5" s="9"/>
      <c r="M5" s="9"/>
      <c r="N5" s="9"/>
      <c r="O5" s="9"/>
      <c r="P5" s="9"/>
      <c r="Q5" s="9"/>
      <c r="R5" s="9"/>
    </row>
    <row r="6" spans="1:18" x14ac:dyDescent="0.25">
      <c r="A6">
        <v>3</v>
      </c>
      <c r="B6" s="33">
        <v>37500001</v>
      </c>
      <c r="C6" s="24" t="s">
        <v>120</v>
      </c>
      <c r="D6" s="24">
        <v>180</v>
      </c>
      <c r="E6" s="9"/>
      <c r="F6" s="9"/>
      <c r="G6" s="9"/>
      <c r="H6" s="9"/>
      <c r="I6" s="9"/>
      <c r="J6" s="9"/>
      <c r="K6" s="9"/>
      <c r="L6" s="9"/>
      <c r="M6" s="9"/>
      <c r="N6" s="9"/>
      <c r="O6" s="9"/>
      <c r="P6" s="9"/>
      <c r="Q6" s="9"/>
      <c r="R6" s="9"/>
    </row>
    <row r="7" spans="1:18" x14ac:dyDescent="0.25">
      <c r="A7">
        <v>4</v>
      </c>
      <c r="B7" s="33">
        <v>37200001</v>
      </c>
      <c r="C7" s="24" t="s">
        <v>120</v>
      </c>
      <c r="D7" s="24">
        <v>286</v>
      </c>
      <c r="E7" s="9"/>
      <c r="F7" s="9"/>
      <c r="G7" s="9"/>
      <c r="H7" s="9"/>
      <c r="I7" s="9"/>
      <c r="J7" s="9"/>
      <c r="K7" s="9"/>
      <c r="L7" s="9"/>
      <c r="M7" s="9"/>
      <c r="N7" s="9"/>
      <c r="O7" s="9"/>
      <c r="P7" s="9"/>
      <c r="Q7" s="9"/>
      <c r="R7" s="9"/>
    </row>
    <row r="8" spans="1:18" x14ac:dyDescent="0.25">
      <c r="A8">
        <v>5</v>
      </c>
      <c r="B8" s="33">
        <v>37200001</v>
      </c>
      <c r="C8" s="24" t="s">
        <v>120</v>
      </c>
      <c r="D8" s="24">
        <v>119.99</v>
      </c>
      <c r="E8" s="9"/>
      <c r="F8" s="9"/>
      <c r="G8" s="9"/>
      <c r="H8" s="9"/>
      <c r="I8" s="9"/>
      <c r="J8" s="9"/>
      <c r="K8" s="9"/>
      <c r="L8" s="9"/>
      <c r="M8" s="9"/>
      <c r="N8" s="9"/>
      <c r="O8" s="9"/>
      <c r="P8" s="9"/>
      <c r="Q8" s="9"/>
      <c r="R8" s="9"/>
    </row>
    <row r="9" spans="1:18" x14ac:dyDescent="0.25">
      <c r="A9">
        <v>6</v>
      </c>
      <c r="B9" s="33">
        <v>37500001</v>
      </c>
      <c r="C9" s="24" t="s">
        <v>120</v>
      </c>
      <c r="D9" s="24">
        <v>250</v>
      </c>
      <c r="E9" s="9"/>
      <c r="F9" s="9"/>
      <c r="G9" s="9"/>
      <c r="H9" s="9"/>
      <c r="I9" s="9"/>
      <c r="J9" s="9"/>
      <c r="K9" s="9"/>
      <c r="L9" s="9"/>
      <c r="M9" s="9"/>
      <c r="N9" s="9"/>
      <c r="O9" s="9"/>
      <c r="P9" s="9"/>
      <c r="Q9" s="9"/>
      <c r="R9" s="9"/>
    </row>
    <row r="10" spans="1:18" x14ac:dyDescent="0.25">
      <c r="A10">
        <v>7</v>
      </c>
      <c r="B10" s="33">
        <v>37500001</v>
      </c>
      <c r="C10" s="24" t="s">
        <v>120</v>
      </c>
      <c r="D10" s="24">
        <v>250</v>
      </c>
      <c r="E10" s="9"/>
      <c r="F10" s="9"/>
      <c r="G10" s="9"/>
      <c r="H10" s="9"/>
      <c r="I10" s="9"/>
      <c r="J10" s="9"/>
      <c r="K10" s="9"/>
      <c r="L10" s="9"/>
      <c r="M10" s="9"/>
      <c r="N10" s="9"/>
      <c r="O10" s="9"/>
      <c r="P10" s="9"/>
      <c r="Q10" s="9"/>
      <c r="R10" s="9"/>
    </row>
    <row r="11" spans="1:18" x14ac:dyDescent="0.25">
      <c r="A11">
        <v>8</v>
      </c>
      <c r="B11" s="33">
        <v>37500001</v>
      </c>
      <c r="C11" s="24" t="s">
        <v>120</v>
      </c>
      <c r="D11" s="24">
        <v>250</v>
      </c>
      <c r="E11" s="9"/>
      <c r="F11" s="9"/>
      <c r="G11" s="9"/>
      <c r="H11" s="9"/>
      <c r="I11" s="9"/>
      <c r="J11" s="9"/>
      <c r="K11" s="9"/>
      <c r="L11" s="9"/>
      <c r="M11" s="9"/>
      <c r="N11" s="9"/>
      <c r="O11" s="9"/>
      <c r="P11" s="9"/>
      <c r="Q11" s="9"/>
      <c r="R11" s="9"/>
    </row>
    <row r="12" spans="1:18" x14ac:dyDescent="0.25">
      <c r="A12">
        <v>9</v>
      </c>
      <c r="B12" s="33">
        <v>37500001</v>
      </c>
      <c r="C12" s="24" t="s">
        <v>120</v>
      </c>
      <c r="D12" s="24">
        <v>218</v>
      </c>
      <c r="E12" s="9"/>
      <c r="F12" s="9"/>
      <c r="G12" s="9"/>
      <c r="H12" s="9"/>
      <c r="I12" s="9"/>
      <c r="J12" s="9"/>
      <c r="K12" s="9"/>
      <c r="L12" s="9"/>
      <c r="M12" s="9"/>
      <c r="N12" s="9"/>
      <c r="O12" s="9"/>
      <c r="P12" s="9"/>
      <c r="Q12" s="9"/>
      <c r="R12" s="9"/>
    </row>
    <row r="13" spans="1:18" x14ac:dyDescent="0.25">
      <c r="A13">
        <v>10</v>
      </c>
      <c r="B13" s="33">
        <v>37500001</v>
      </c>
      <c r="C13" s="24" t="s">
        <v>120</v>
      </c>
      <c r="D13" s="24">
        <v>218</v>
      </c>
      <c r="E13" s="9"/>
      <c r="F13" s="9"/>
      <c r="G13" s="9"/>
      <c r="H13" s="9"/>
      <c r="I13" s="9"/>
      <c r="J13" s="9"/>
      <c r="K13" s="9"/>
      <c r="L13" s="9"/>
      <c r="M13" s="9"/>
      <c r="N13" s="9"/>
      <c r="O13" s="9"/>
      <c r="P13" s="9"/>
      <c r="Q13" s="9"/>
      <c r="R13" s="9"/>
    </row>
    <row r="14" spans="1:18" x14ac:dyDescent="0.25">
      <c r="A14">
        <v>11</v>
      </c>
      <c r="B14" s="33">
        <v>37500001</v>
      </c>
      <c r="C14" s="24" t="s">
        <v>120</v>
      </c>
      <c r="D14" s="24">
        <v>190</v>
      </c>
      <c r="E14" s="9"/>
      <c r="F14" s="9"/>
      <c r="G14" s="9"/>
      <c r="H14" s="9"/>
      <c r="I14" s="9"/>
      <c r="J14" s="9"/>
      <c r="K14" s="9"/>
      <c r="L14" s="9"/>
      <c r="M14" s="9"/>
      <c r="N14" s="9"/>
      <c r="O14" s="9"/>
      <c r="P14" s="9"/>
      <c r="Q14" s="9"/>
      <c r="R14" s="9"/>
    </row>
    <row r="15" spans="1:18" x14ac:dyDescent="0.25">
      <c r="A15">
        <v>12</v>
      </c>
      <c r="B15" s="33">
        <v>37500001</v>
      </c>
      <c r="C15" s="24" t="s">
        <v>120</v>
      </c>
      <c r="D15" s="24">
        <v>319</v>
      </c>
      <c r="E15" s="9"/>
      <c r="F15" s="9"/>
      <c r="G15" s="9"/>
      <c r="H15" s="9"/>
      <c r="I15" s="9"/>
      <c r="J15" s="9"/>
      <c r="K15" s="9"/>
      <c r="L15" s="9"/>
      <c r="M15" s="9"/>
      <c r="N15" s="9"/>
      <c r="O15" s="9"/>
      <c r="P15" s="9"/>
      <c r="Q15" s="9"/>
      <c r="R15" s="9"/>
    </row>
    <row r="16" spans="1:18" x14ac:dyDescent="0.25">
      <c r="A16">
        <v>13</v>
      </c>
      <c r="B16" s="33">
        <v>37500001</v>
      </c>
      <c r="C16" s="24" t="s">
        <v>120</v>
      </c>
      <c r="D16" s="24">
        <v>250</v>
      </c>
      <c r="E16" s="9"/>
      <c r="F16" s="9"/>
      <c r="G16" s="9"/>
      <c r="H16" s="9"/>
      <c r="I16" s="9"/>
      <c r="J16" s="9"/>
      <c r="K16" s="9"/>
      <c r="L16" s="9"/>
      <c r="M16" s="9"/>
      <c r="N16" s="9"/>
      <c r="O16" s="9"/>
      <c r="P16" s="9"/>
      <c r="Q16" s="9"/>
      <c r="R16" s="9"/>
    </row>
    <row r="17" spans="1:18" x14ac:dyDescent="0.25">
      <c r="A17">
        <v>14</v>
      </c>
      <c r="B17" s="33">
        <v>37500001</v>
      </c>
      <c r="C17" s="24" t="s">
        <v>120</v>
      </c>
      <c r="D17" s="24">
        <v>348</v>
      </c>
      <c r="E17" s="9"/>
      <c r="F17" s="9"/>
      <c r="G17" s="9"/>
      <c r="H17" s="9"/>
      <c r="I17" s="9"/>
      <c r="J17" s="9"/>
      <c r="K17" s="9"/>
      <c r="L17" s="9"/>
      <c r="M17" s="9"/>
      <c r="N17" s="9"/>
      <c r="O17" s="9"/>
      <c r="P17" s="9"/>
      <c r="Q17" s="9"/>
      <c r="R17" s="9"/>
    </row>
    <row r="18" spans="1:18" x14ac:dyDescent="0.25">
      <c r="A18">
        <v>15</v>
      </c>
      <c r="B18" s="33">
        <v>37500001</v>
      </c>
      <c r="C18" s="24" t="s">
        <v>120</v>
      </c>
      <c r="D18" s="24">
        <v>3950</v>
      </c>
      <c r="E18" s="9"/>
      <c r="F18" s="9"/>
      <c r="G18" s="9"/>
      <c r="H18" s="9"/>
      <c r="I18" s="9"/>
      <c r="J18" s="9"/>
      <c r="K18" s="9"/>
      <c r="L18" s="9"/>
      <c r="M18" s="9"/>
      <c r="N18" s="9"/>
      <c r="O18" s="9"/>
      <c r="P18" s="9"/>
      <c r="Q18" s="9"/>
      <c r="R18" s="9"/>
    </row>
    <row r="19" spans="1:18" x14ac:dyDescent="0.25">
      <c r="A19">
        <v>16</v>
      </c>
      <c r="B19" s="33">
        <v>37500001</v>
      </c>
      <c r="C19" s="24" t="s">
        <v>120</v>
      </c>
      <c r="D19" s="24">
        <v>3645</v>
      </c>
      <c r="E19" s="9"/>
      <c r="F19" s="9"/>
      <c r="G19" s="9"/>
      <c r="H19" s="9"/>
      <c r="I19" s="9"/>
      <c r="J19" s="9"/>
      <c r="K19" s="9"/>
      <c r="L19" s="9"/>
      <c r="M19" s="9"/>
      <c r="N19" s="9"/>
      <c r="O19" s="9"/>
      <c r="P19" s="9"/>
      <c r="Q19" s="9"/>
      <c r="R19" s="9"/>
    </row>
    <row r="20" spans="1:18" x14ac:dyDescent="0.25">
      <c r="A20">
        <v>17</v>
      </c>
      <c r="B20" s="33">
        <v>37500001</v>
      </c>
      <c r="C20" s="24" t="s">
        <v>120</v>
      </c>
      <c r="D20" s="24">
        <v>1249</v>
      </c>
      <c r="E20" s="9"/>
      <c r="F20" s="9"/>
      <c r="G20" s="9"/>
      <c r="H20" s="9"/>
      <c r="I20" s="9"/>
      <c r="J20" s="9"/>
      <c r="K20" s="9"/>
      <c r="L20" s="9"/>
      <c r="M20" s="9"/>
      <c r="N20" s="9"/>
      <c r="O20" s="9"/>
      <c r="P20" s="9"/>
      <c r="Q20" s="9"/>
      <c r="R20" s="9"/>
    </row>
    <row r="21" spans="1:18" x14ac:dyDescent="0.25">
      <c r="A21">
        <v>18</v>
      </c>
      <c r="B21" s="33">
        <v>37500001</v>
      </c>
      <c r="C21" s="24" t="s">
        <v>120</v>
      </c>
      <c r="D21" s="24">
        <v>5077</v>
      </c>
      <c r="E21" s="9"/>
      <c r="F21" s="9"/>
      <c r="G21" s="9"/>
      <c r="H21" s="9"/>
      <c r="I21" s="9"/>
      <c r="J21" s="9"/>
      <c r="K21" s="9"/>
      <c r="L21" s="9"/>
      <c r="M21" s="9"/>
      <c r="N21" s="9"/>
      <c r="O21" s="9"/>
      <c r="P21" s="9"/>
      <c r="Q21" s="9"/>
      <c r="R21" s="9"/>
    </row>
    <row r="22" spans="1:18" x14ac:dyDescent="0.25">
      <c r="A22">
        <v>19</v>
      </c>
      <c r="B22" s="33">
        <v>37500001</v>
      </c>
      <c r="C22" s="24" t="s">
        <v>120</v>
      </c>
      <c r="D22" s="24">
        <v>1434</v>
      </c>
      <c r="E22" s="9"/>
      <c r="F22" s="9"/>
      <c r="G22" s="9"/>
      <c r="H22" s="9"/>
      <c r="I22" s="9"/>
      <c r="J22" s="9"/>
      <c r="K22" s="9"/>
      <c r="L22" s="9"/>
      <c r="M22" s="9"/>
      <c r="N22" s="9"/>
      <c r="O22" s="9"/>
      <c r="P22" s="9"/>
      <c r="Q22" s="9"/>
      <c r="R22" s="9"/>
    </row>
    <row r="23" spans="1:18" x14ac:dyDescent="0.25">
      <c r="A23">
        <v>20</v>
      </c>
      <c r="B23" s="33">
        <v>37200001</v>
      </c>
      <c r="C23" s="24" t="s">
        <v>120</v>
      </c>
      <c r="D23" s="24">
        <v>1471</v>
      </c>
      <c r="E23" s="9"/>
      <c r="F23" s="9"/>
      <c r="G23" s="9"/>
      <c r="H23" s="9"/>
      <c r="I23" s="9"/>
      <c r="J23" s="9"/>
      <c r="K23" s="9"/>
      <c r="L23" s="9"/>
      <c r="M23" s="9"/>
      <c r="N23" s="9"/>
      <c r="O23" s="9"/>
      <c r="P23" s="9"/>
      <c r="Q23" s="9"/>
      <c r="R23" s="9"/>
    </row>
    <row r="24" spans="1:18" x14ac:dyDescent="0.25">
      <c r="A24">
        <v>21</v>
      </c>
      <c r="B24" s="33">
        <v>37200001</v>
      </c>
      <c r="C24" s="24" t="s">
        <v>120</v>
      </c>
      <c r="D24" s="24">
        <v>1401.99</v>
      </c>
      <c r="E24" s="9"/>
      <c r="F24" s="9"/>
      <c r="G24" s="9"/>
      <c r="H24" s="9"/>
      <c r="I24" s="9"/>
      <c r="J24" s="9"/>
      <c r="K24" s="9"/>
      <c r="L24" s="9"/>
      <c r="M24" s="9"/>
      <c r="N24" s="9"/>
      <c r="O24" s="9"/>
      <c r="P24" s="9"/>
      <c r="Q24" s="9"/>
      <c r="R24" s="9"/>
    </row>
    <row r="25" spans="1:18" x14ac:dyDescent="0.25">
      <c r="A25">
        <v>22</v>
      </c>
      <c r="B25" s="33">
        <v>37200001</v>
      </c>
      <c r="C25" s="24" t="s">
        <v>120</v>
      </c>
      <c r="D25" s="24">
        <v>249.99</v>
      </c>
      <c r="E25" s="9"/>
      <c r="F25" s="9"/>
      <c r="G25" s="9"/>
      <c r="H25" s="9"/>
      <c r="I25" s="9"/>
      <c r="J25" s="9"/>
      <c r="K25" s="9"/>
      <c r="L25" s="9"/>
      <c r="M25" s="9"/>
      <c r="N25" s="9"/>
      <c r="O25" s="9"/>
      <c r="P25" s="9"/>
      <c r="Q25" s="9"/>
      <c r="R25" s="9"/>
    </row>
    <row r="26" spans="1:18" x14ac:dyDescent="0.25">
      <c r="A26">
        <v>23</v>
      </c>
      <c r="B26" s="33">
        <v>37200001</v>
      </c>
      <c r="C26" s="24" t="s">
        <v>120</v>
      </c>
      <c r="D26" s="24">
        <v>249.99</v>
      </c>
      <c r="E26" s="9"/>
      <c r="F26" s="9"/>
      <c r="G26" s="9"/>
      <c r="H26" s="9"/>
      <c r="I26" s="9"/>
      <c r="J26" s="9"/>
      <c r="K26" s="9"/>
      <c r="L26" s="9"/>
      <c r="M26" s="9"/>
      <c r="N26" s="9"/>
      <c r="O26" s="9"/>
      <c r="P26" s="9"/>
      <c r="Q26" s="9"/>
      <c r="R26" s="9"/>
    </row>
    <row r="27" spans="1:18" x14ac:dyDescent="0.25">
      <c r="A27">
        <v>24</v>
      </c>
      <c r="B27" s="33">
        <v>37200001</v>
      </c>
      <c r="C27" s="24" t="s">
        <v>120</v>
      </c>
      <c r="D27" s="24">
        <v>1934</v>
      </c>
      <c r="E27" s="9"/>
      <c r="F27" s="9"/>
      <c r="G27" s="9"/>
      <c r="H27" s="9"/>
      <c r="I27" s="9"/>
      <c r="J27" s="9"/>
      <c r="K27" s="9"/>
      <c r="L27" s="9"/>
      <c r="M27" s="9"/>
      <c r="N27" s="9"/>
      <c r="O27" s="9"/>
      <c r="P27" s="9"/>
      <c r="Q27" s="9"/>
      <c r="R27" s="9"/>
    </row>
    <row r="28" spans="1:18" x14ac:dyDescent="0.25">
      <c r="A28">
        <v>25</v>
      </c>
      <c r="B28" s="33">
        <v>37200001</v>
      </c>
      <c r="C28" s="24" t="s">
        <v>120</v>
      </c>
      <c r="D28" s="24">
        <v>208</v>
      </c>
      <c r="E28" s="9"/>
      <c r="F28" s="9"/>
      <c r="G28" s="9"/>
      <c r="H28" s="9"/>
      <c r="I28" s="9"/>
      <c r="J28" s="9"/>
      <c r="K28" s="9"/>
      <c r="L28" s="9"/>
      <c r="M28" s="9"/>
      <c r="N28" s="9"/>
      <c r="O28" s="9"/>
      <c r="P28" s="9"/>
      <c r="Q28" s="9"/>
      <c r="R28" s="9"/>
    </row>
    <row r="29" spans="1:18" x14ac:dyDescent="0.25">
      <c r="A29">
        <v>26</v>
      </c>
      <c r="B29" s="33">
        <v>37500001</v>
      </c>
      <c r="C29" s="24" t="s">
        <v>120</v>
      </c>
      <c r="D29" s="24">
        <v>202</v>
      </c>
      <c r="E29" s="9"/>
      <c r="F29" s="9"/>
      <c r="G29" s="9"/>
      <c r="H29" s="9"/>
      <c r="I29" s="9"/>
      <c r="J29" s="9"/>
      <c r="K29" s="9"/>
      <c r="L29" s="9"/>
      <c r="M29" s="9"/>
      <c r="N29" s="9"/>
      <c r="O29" s="9"/>
      <c r="P29" s="9"/>
      <c r="Q29" s="9"/>
      <c r="R29" s="9"/>
    </row>
    <row r="30" spans="1:18" x14ac:dyDescent="0.25">
      <c r="A30">
        <v>27</v>
      </c>
      <c r="B30" s="33">
        <v>37500001</v>
      </c>
      <c r="C30" s="24" t="s">
        <v>120</v>
      </c>
      <c r="D30" s="24">
        <v>825</v>
      </c>
      <c r="E30" s="9"/>
      <c r="F30" s="9"/>
      <c r="G30" s="9"/>
      <c r="H30" s="9"/>
      <c r="I30" s="9"/>
      <c r="J30" s="9"/>
      <c r="K30" s="9"/>
      <c r="L30" s="9"/>
      <c r="M30" s="9"/>
      <c r="N30" s="9"/>
      <c r="O30" s="9"/>
      <c r="P30" s="9"/>
      <c r="Q30" s="9"/>
      <c r="R30" s="9"/>
    </row>
    <row r="31" spans="1:18" x14ac:dyDescent="0.25">
      <c r="A31">
        <v>28</v>
      </c>
      <c r="B31" s="33">
        <v>37500001</v>
      </c>
      <c r="C31" s="24" t="s">
        <v>120</v>
      </c>
      <c r="D31" s="24">
        <v>1062</v>
      </c>
      <c r="E31" s="9"/>
      <c r="F31" s="9"/>
      <c r="G31" s="9"/>
      <c r="H31" s="9"/>
      <c r="I31" s="9"/>
      <c r="J31" s="9"/>
      <c r="K31" s="9"/>
      <c r="L31" s="9"/>
      <c r="M31" s="9"/>
      <c r="N31" s="9"/>
      <c r="O31" s="9"/>
      <c r="P31" s="9"/>
      <c r="Q31" s="9"/>
      <c r="R31" s="9"/>
    </row>
    <row r="32" spans="1:18" x14ac:dyDescent="0.25">
      <c r="A32">
        <v>29</v>
      </c>
      <c r="B32" s="33">
        <v>37500001</v>
      </c>
      <c r="C32" s="24" t="s">
        <v>120</v>
      </c>
      <c r="D32" s="24">
        <v>941</v>
      </c>
      <c r="E32" s="9"/>
      <c r="F32" s="9"/>
      <c r="G32" s="9"/>
      <c r="H32" s="9"/>
      <c r="I32" s="9"/>
      <c r="J32" s="9"/>
      <c r="K32" s="9"/>
      <c r="L32" s="9"/>
      <c r="M32" s="9"/>
      <c r="N32" s="9"/>
      <c r="O32" s="9"/>
      <c r="P32" s="9"/>
      <c r="Q32" s="9"/>
      <c r="R32" s="9"/>
    </row>
    <row r="33" spans="1:18" x14ac:dyDescent="0.25">
      <c r="A33">
        <v>30</v>
      </c>
      <c r="B33" s="33">
        <v>37500001</v>
      </c>
      <c r="C33" s="24" t="s">
        <v>120</v>
      </c>
      <c r="D33" s="24">
        <v>838</v>
      </c>
      <c r="E33" s="9"/>
      <c r="F33" s="9"/>
      <c r="G33" s="9"/>
      <c r="H33" s="9"/>
      <c r="I33" s="9"/>
      <c r="J33" s="9"/>
      <c r="K33" s="9"/>
      <c r="L33" s="9"/>
      <c r="M33" s="9"/>
      <c r="N33" s="9"/>
      <c r="O33" s="9"/>
      <c r="P33" s="9"/>
      <c r="Q33" s="9"/>
      <c r="R33" s="9"/>
    </row>
    <row r="34" spans="1:18" x14ac:dyDescent="0.25">
      <c r="A34">
        <v>31</v>
      </c>
      <c r="B34" s="33">
        <v>37500001</v>
      </c>
      <c r="C34" s="24" t="s">
        <v>120</v>
      </c>
      <c r="D34" s="24">
        <v>2119.9</v>
      </c>
      <c r="E34" s="9"/>
      <c r="F34" s="9"/>
      <c r="G34" s="9"/>
      <c r="H34" s="9"/>
      <c r="I34" s="9"/>
      <c r="J34" s="9"/>
      <c r="K34" s="9"/>
      <c r="L34" s="9"/>
      <c r="M34" s="9"/>
      <c r="N34" s="9"/>
      <c r="O34" s="9"/>
      <c r="P34" s="9"/>
      <c r="Q34" s="9"/>
      <c r="R34" s="9"/>
    </row>
    <row r="35" spans="1:18" x14ac:dyDescent="0.25">
      <c r="A35">
        <v>32</v>
      </c>
      <c r="B35" s="33">
        <v>37500001</v>
      </c>
      <c r="C35" s="24" t="s">
        <v>120</v>
      </c>
      <c r="D35" s="24">
        <v>509</v>
      </c>
      <c r="E35" s="9"/>
      <c r="F35" s="9"/>
      <c r="G35" s="9"/>
      <c r="H35" s="9"/>
      <c r="I35" s="9"/>
      <c r="J35" s="9"/>
      <c r="K35" s="9"/>
      <c r="L35" s="9"/>
      <c r="M35" s="9"/>
      <c r="N35" s="9"/>
      <c r="O35" s="9"/>
      <c r="P35" s="9"/>
      <c r="Q35" s="9"/>
      <c r="R35" s="9"/>
    </row>
    <row r="36" spans="1:18" x14ac:dyDescent="0.25">
      <c r="A36">
        <v>33</v>
      </c>
      <c r="B36" s="33">
        <v>37500001</v>
      </c>
      <c r="C36" s="24" t="s">
        <v>120</v>
      </c>
      <c r="D36" s="24">
        <v>500</v>
      </c>
      <c r="E36" s="9"/>
      <c r="F36" s="9"/>
      <c r="G36" s="9"/>
      <c r="H36" s="9"/>
      <c r="I36" s="9"/>
      <c r="J36" s="9"/>
      <c r="K36" s="9"/>
      <c r="L36" s="9"/>
      <c r="M36" s="9"/>
      <c r="N36" s="9"/>
      <c r="O36" s="9"/>
      <c r="P36" s="9"/>
      <c r="Q36" s="9"/>
      <c r="R36" s="9"/>
    </row>
    <row r="37" spans="1:18" x14ac:dyDescent="0.25">
      <c r="A37">
        <v>34</v>
      </c>
      <c r="B37" s="33">
        <v>37500001</v>
      </c>
      <c r="C37" s="24" t="s">
        <v>120</v>
      </c>
      <c r="D37" s="24">
        <v>218</v>
      </c>
      <c r="E37" s="9"/>
      <c r="F37" s="9"/>
      <c r="G37" s="9"/>
      <c r="H37" s="9"/>
      <c r="I37" s="9"/>
      <c r="J37" s="9"/>
      <c r="K37" s="9"/>
      <c r="L37" s="9"/>
      <c r="M37" s="9"/>
      <c r="N37" s="9"/>
      <c r="O37" s="9"/>
      <c r="P37" s="9"/>
      <c r="Q37" s="9"/>
      <c r="R37" s="9"/>
    </row>
    <row r="38" spans="1:18" x14ac:dyDescent="0.25">
      <c r="A38">
        <v>35</v>
      </c>
      <c r="B38" s="33">
        <v>37500001</v>
      </c>
      <c r="C38" s="24" t="s">
        <v>120</v>
      </c>
      <c r="D38" s="24">
        <v>218</v>
      </c>
      <c r="E38" s="9"/>
      <c r="F38" s="9"/>
      <c r="G38" s="9"/>
      <c r="H38" s="9"/>
      <c r="I38" s="9"/>
      <c r="J38" s="9"/>
      <c r="K38" s="9"/>
      <c r="L38" s="9"/>
      <c r="M38" s="9"/>
      <c r="N38" s="9"/>
      <c r="O38" s="9"/>
      <c r="P38" s="9"/>
      <c r="Q38" s="9"/>
      <c r="R38" s="9"/>
    </row>
    <row r="39" spans="1:18" x14ac:dyDescent="0.25">
      <c r="A39">
        <v>36</v>
      </c>
      <c r="B39" s="33">
        <v>37500001</v>
      </c>
      <c r="C39" s="24" t="s">
        <v>120</v>
      </c>
      <c r="D39" s="24">
        <v>1699</v>
      </c>
      <c r="E39" s="9"/>
      <c r="F39" s="9"/>
      <c r="G39" s="9"/>
      <c r="H39" s="9"/>
      <c r="I39" s="9"/>
      <c r="J39" s="9"/>
      <c r="K39" s="9"/>
      <c r="L39" s="9"/>
      <c r="M39" s="9"/>
      <c r="N39" s="9"/>
      <c r="O39" s="9"/>
      <c r="P39" s="9"/>
      <c r="Q39" s="9"/>
      <c r="R39" s="9"/>
    </row>
    <row r="40" spans="1:18" x14ac:dyDescent="0.25">
      <c r="A40">
        <v>37</v>
      </c>
      <c r="B40" s="33">
        <v>37500001</v>
      </c>
      <c r="C40" s="24" t="s">
        <v>120</v>
      </c>
      <c r="D40" s="24">
        <v>1391</v>
      </c>
      <c r="E40" s="9"/>
      <c r="F40" s="9"/>
      <c r="G40" s="9"/>
      <c r="H40" s="9"/>
      <c r="I40" s="9"/>
      <c r="J40" s="9"/>
      <c r="K40" s="9"/>
      <c r="L40" s="9"/>
      <c r="M40" s="9"/>
      <c r="N40" s="9"/>
      <c r="O40" s="9"/>
      <c r="P40" s="9"/>
      <c r="Q40" s="9"/>
      <c r="R40" s="9"/>
    </row>
    <row r="41" spans="1:18" x14ac:dyDescent="0.25">
      <c r="A41">
        <v>38</v>
      </c>
      <c r="B41" s="33">
        <v>37500001</v>
      </c>
      <c r="C41" s="24" t="s">
        <v>120</v>
      </c>
      <c r="D41" s="24">
        <f>193</f>
        <v>193</v>
      </c>
      <c r="E41" s="9"/>
      <c r="F41" s="9"/>
      <c r="G41" s="9"/>
      <c r="H41" s="9"/>
      <c r="I41" s="9"/>
      <c r="J41" s="9"/>
      <c r="K41" s="9"/>
      <c r="L41" s="9"/>
      <c r="M41" s="9"/>
      <c r="N41" s="9"/>
      <c r="O41" s="9"/>
      <c r="P41" s="9"/>
      <c r="Q41" s="9"/>
      <c r="R41" s="9"/>
    </row>
    <row r="42" spans="1:18" x14ac:dyDescent="0.25">
      <c r="A42">
        <v>39</v>
      </c>
      <c r="B42" s="33">
        <v>37500001</v>
      </c>
      <c r="C42" s="24" t="s">
        <v>120</v>
      </c>
      <c r="D42" s="24">
        <v>1108</v>
      </c>
      <c r="E42" s="9"/>
      <c r="F42" s="9"/>
      <c r="G42" s="9"/>
      <c r="H42" s="9"/>
      <c r="I42" s="9"/>
      <c r="J42" s="9"/>
      <c r="K42" s="9"/>
      <c r="L42" s="9"/>
      <c r="M42" s="9"/>
      <c r="N42" s="9"/>
      <c r="O42" s="9"/>
      <c r="P42" s="9"/>
      <c r="Q42" s="9"/>
      <c r="R42" s="9"/>
    </row>
    <row r="43" spans="1:18" x14ac:dyDescent="0.25">
      <c r="A43">
        <v>40</v>
      </c>
      <c r="B43" s="33">
        <v>37500001</v>
      </c>
      <c r="C43" s="24" t="s">
        <v>120</v>
      </c>
      <c r="D43" s="24">
        <v>1000</v>
      </c>
      <c r="E43" s="9"/>
      <c r="F43" s="9"/>
      <c r="G43" s="9"/>
      <c r="H43" s="9"/>
      <c r="I43" s="9"/>
      <c r="J43" s="9"/>
      <c r="K43" s="9"/>
      <c r="L43" s="9"/>
      <c r="M43" s="9"/>
      <c r="N43" s="9"/>
      <c r="O43" s="9"/>
      <c r="P43" s="9"/>
      <c r="Q43" s="9"/>
      <c r="R43" s="9"/>
    </row>
    <row r="44" spans="1:18" x14ac:dyDescent="0.25">
      <c r="A44">
        <v>41</v>
      </c>
      <c r="B44" s="33">
        <v>37500001</v>
      </c>
      <c r="C44" s="24" t="s">
        <v>120</v>
      </c>
      <c r="D44" s="24">
        <v>2053</v>
      </c>
      <c r="E44" s="9"/>
      <c r="F44" s="9"/>
      <c r="G44" s="9"/>
      <c r="H44" s="9"/>
      <c r="I44" s="9"/>
      <c r="J44" s="9"/>
      <c r="K44" s="9"/>
      <c r="L44" s="9"/>
      <c r="M44" s="9"/>
      <c r="N44" s="9"/>
      <c r="O44" s="9"/>
      <c r="P44" s="9"/>
      <c r="Q44" s="9"/>
      <c r="R44" s="9"/>
    </row>
    <row r="45" spans="1:18" x14ac:dyDescent="0.25">
      <c r="A45">
        <v>42</v>
      </c>
      <c r="B45" s="33">
        <v>37500001</v>
      </c>
      <c r="C45" s="24" t="s">
        <v>120</v>
      </c>
      <c r="D45" s="24">
        <v>1000</v>
      </c>
      <c r="E45" s="9"/>
      <c r="F45" s="9"/>
      <c r="G45" s="9"/>
      <c r="H45" s="9"/>
      <c r="I45" s="9"/>
      <c r="J45" s="9"/>
      <c r="K45" s="9"/>
      <c r="L45" s="9"/>
      <c r="M45" s="9"/>
      <c r="N45" s="9"/>
      <c r="O45" s="9"/>
      <c r="P45" s="9"/>
      <c r="Q45" s="9"/>
      <c r="R45" s="9"/>
    </row>
    <row r="46" spans="1:18" x14ac:dyDescent="0.25">
      <c r="A46">
        <v>43</v>
      </c>
      <c r="B46" s="33">
        <v>37500001</v>
      </c>
      <c r="C46" s="24" t="s">
        <v>120</v>
      </c>
      <c r="D46" s="24">
        <v>233</v>
      </c>
      <c r="E46" s="9"/>
      <c r="F46" s="9"/>
      <c r="G46" s="9"/>
      <c r="H46" s="9"/>
      <c r="I46" s="9"/>
      <c r="J46" s="9"/>
      <c r="K46" s="9"/>
      <c r="L46" s="9"/>
      <c r="M46" s="9"/>
      <c r="N46" s="9"/>
      <c r="O46" s="9"/>
      <c r="P46" s="9"/>
      <c r="Q46" s="9"/>
      <c r="R46" s="9"/>
    </row>
    <row r="47" spans="1:18" x14ac:dyDescent="0.25">
      <c r="A47">
        <v>44</v>
      </c>
      <c r="B47" s="33">
        <v>37500001</v>
      </c>
      <c r="C47" s="24" t="s">
        <v>120</v>
      </c>
      <c r="D47" s="24">
        <v>5229</v>
      </c>
      <c r="E47" s="9"/>
      <c r="F47" s="9"/>
      <c r="G47" s="9"/>
      <c r="H47" s="9"/>
      <c r="I47" s="9"/>
      <c r="J47" s="9"/>
      <c r="K47" s="9"/>
      <c r="L47" s="9"/>
      <c r="M47" s="9"/>
      <c r="N47" s="9"/>
      <c r="O47" s="9"/>
      <c r="P47" s="9"/>
      <c r="Q47" s="9"/>
      <c r="R47" s="9"/>
    </row>
    <row r="48" spans="1:18" x14ac:dyDescent="0.25">
      <c r="A48">
        <v>45</v>
      </c>
      <c r="B48" s="33">
        <v>37500001</v>
      </c>
      <c r="C48" s="24" t="s">
        <v>120</v>
      </c>
      <c r="D48" s="24">
        <v>5086</v>
      </c>
      <c r="E48" s="9"/>
      <c r="F48" s="9"/>
      <c r="G48" s="9"/>
      <c r="H48" s="9"/>
      <c r="I48" s="9"/>
      <c r="J48" s="9"/>
      <c r="K48" s="9"/>
      <c r="L48" s="9"/>
      <c r="M48" s="9"/>
      <c r="N48" s="9"/>
      <c r="O48" s="9"/>
      <c r="P48" s="9"/>
      <c r="Q48" s="9"/>
      <c r="R48" s="9"/>
    </row>
    <row r="49" spans="1:18" x14ac:dyDescent="0.25">
      <c r="A49">
        <v>46</v>
      </c>
      <c r="B49" s="33">
        <v>37500001</v>
      </c>
      <c r="C49" s="24" t="s">
        <v>120</v>
      </c>
      <c r="D49" s="24">
        <v>593.01</v>
      </c>
      <c r="E49" s="9"/>
      <c r="F49" s="9"/>
      <c r="G49" s="9"/>
      <c r="H49" s="9"/>
      <c r="I49" s="9"/>
      <c r="J49" s="9"/>
      <c r="K49" s="9"/>
      <c r="L49" s="9"/>
      <c r="M49" s="9"/>
      <c r="N49" s="9"/>
      <c r="O49" s="9"/>
      <c r="P49" s="9"/>
      <c r="Q49" s="9"/>
      <c r="R49" s="9"/>
    </row>
    <row r="50" spans="1:18" x14ac:dyDescent="0.25">
      <c r="A50">
        <v>47</v>
      </c>
      <c r="B50" s="33">
        <v>37500001</v>
      </c>
      <c r="C50" s="24" t="s">
        <v>120</v>
      </c>
      <c r="D50" s="24">
        <v>218</v>
      </c>
      <c r="E50" s="9"/>
      <c r="F50" s="9"/>
      <c r="G50" s="9"/>
      <c r="H50" s="9"/>
      <c r="I50" s="9"/>
      <c r="J50" s="9"/>
      <c r="K50" s="9"/>
      <c r="L50" s="9"/>
      <c r="M50" s="9"/>
      <c r="N50" s="9"/>
      <c r="O50" s="9"/>
      <c r="P50" s="9"/>
      <c r="Q50" s="9"/>
      <c r="R50" s="9"/>
    </row>
    <row r="51" spans="1:18" x14ac:dyDescent="0.25">
      <c r="A51">
        <v>48</v>
      </c>
      <c r="B51" s="33">
        <v>37500001</v>
      </c>
      <c r="C51" s="24" t="s">
        <v>120</v>
      </c>
      <c r="D51" s="24">
        <v>447</v>
      </c>
      <c r="E51" s="9"/>
      <c r="F51" s="9"/>
      <c r="G51" s="9"/>
      <c r="H51" s="9"/>
      <c r="I51" s="9"/>
      <c r="J51" s="9"/>
      <c r="K51" s="9"/>
      <c r="L51" s="9"/>
      <c r="M51" s="9"/>
      <c r="N51" s="9"/>
      <c r="O51" s="9"/>
      <c r="P51" s="9"/>
      <c r="Q51" s="9"/>
      <c r="R51" s="9"/>
    </row>
    <row r="52" spans="1:18" x14ac:dyDescent="0.25">
      <c r="A52">
        <v>49</v>
      </c>
      <c r="B52" s="33">
        <v>37500001</v>
      </c>
      <c r="C52" s="24" t="s">
        <v>120</v>
      </c>
      <c r="D52" s="24">
        <v>185</v>
      </c>
      <c r="E52" s="9"/>
      <c r="F52" s="9"/>
      <c r="G52" s="9"/>
      <c r="H52" s="9"/>
      <c r="I52" s="9"/>
      <c r="J52" s="9"/>
      <c r="K52" s="9"/>
      <c r="L52" s="9"/>
      <c r="M52" s="9"/>
      <c r="N52" s="9"/>
      <c r="O52" s="9"/>
      <c r="P52" s="9"/>
      <c r="Q52" s="9"/>
      <c r="R52" s="9"/>
    </row>
    <row r="53" spans="1:18" x14ac:dyDescent="0.25">
      <c r="A53">
        <v>50</v>
      </c>
      <c r="B53" s="33">
        <v>37500001</v>
      </c>
      <c r="C53" s="24" t="s">
        <v>120</v>
      </c>
      <c r="D53" s="24">
        <v>170</v>
      </c>
      <c r="E53" s="9"/>
      <c r="F53" s="9"/>
      <c r="G53" s="9"/>
      <c r="H53" s="9"/>
      <c r="I53" s="9"/>
      <c r="J53" s="9"/>
      <c r="K53" s="9"/>
      <c r="L53" s="9"/>
      <c r="M53" s="9"/>
      <c r="N53" s="9"/>
      <c r="O53" s="9"/>
      <c r="P53" s="9"/>
      <c r="Q53" s="9"/>
      <c r="R53" s="9"/>
    </row>
    <row r="54" spans="1:18" x14ac:dyDescent="0.25">
      <c r="A54">
        <v>51</v>
      </c>
      <c r="B54" s="33">
        <v>37500001</v>
      </c>
      <c r="C54" s="24" t="s">
        <v>120</v>
      </c>
      <c r="D54" s="24">
        <v>1068</v>
      </c>
      <c r="E54" s="9"/>
      <c r="F54" s="9"/>
      <c r="G54" s="9"/>
      <c r="H54" s="9"/>
      <c r="I54" s="9"/>
      <c r="J54" s="9"/>
      <c r="K54" s="9"/>
      <c r="L54" s="9"/>
      <c r="M54" s="9"/>
      <c r="N54" s="9"/>
      <c r="O54" s="9"/>
      <c r="P54" s="9"/>
      <c r="Q54" s="9"/>
      <c r="R54" s="9"/>
    </row>
    <row r="55" spans="1:18" x14ac:dyDescent="0.25">
      <c r="A55">
        <v>52</v>
      </c>
      <c r="B55" s="33">
        <v>37500001</v>
      </c>
      <c r="C55" s="24" t="s">
        <v>120</v>
      </c>
      <c r="D55" s="24">
        <v>227</v>
      </c>
      <c r="E55" s="9"/>
      <c r="F55" s="9"/>
      <c r="G55" s="9"/>
      <c r="H55" s="9"/>
      <c r="I55" s="9"/>
      <c r="J55" s="9"/>
      <c r="K55" s="9"/>
      <c r="L55" s="9"/>
      <c r="M55" s="9"/>
      <c r="N55" s="9"/>
      <c r="O55" s="9"/>
      <c r="P55" s="9"/>
      <c r="Q55" s="9"/>
      <c r="R55" s="9"/>
    </row>
    <row r="56" spans="1:18" x14ac:dyDescent="0.25">
      <c r="A56">
        <v>53</v>
      </c>
      <c r="B56" s="33">
        <v>37500001</v>
      </c>
      <c r="C56" s="24" t="s">
        <v>120</v>
      </c>
      <c r="D56" s="24">
        <v>254</v>
      </c>
      <c r="E56" s="9"/>
      <c r="F56" s="9"/>
      <c r="G56" s="9"/>
      <c r="H56" s="9"/>
      <c r="I56" s="9"/>
      <c r="J56" s="9"/>
      <c r="K56" s="9"/>
      <c r="L56" s="9"/>
      <c r="M56" s="9"/>
      <c r="N56" s="9"/>
      <c r="O56" s="9"/>
      <c r="P56" s="9"/>
      <c r="Q56" s="9"/>
      <c r="R56" s="9"/>
    </row>
    <row r="57" spans="1:18" x14ac:dyDescent="0.25">
      <c r="A57">
        <v>54</v>
      </c>
      <c r="B57" s="33">
        <v>37500001</v>
      </c>
      <c r="C57" s="24" t="s">
        <v>120</v>
      </c>
      <c r="D57" s="24">
        <v>227</v>
      </c>
      <c r="E57" s="9"/>
      <c r="F57" s="9"/>
      <c r="G57" s="9"/>
      <c r="H57" s="9"/>
      <c r="I57" s="9"/>
      <c r="J57" s="9"/>
      <c r="K57" s="9"/>
      <c r="L57" s="9"/>
      <c r="M57" s="9"/>
      <c r="N57" s="9"/>
      <c r="O57" s="9"/>
      <c r="P57" s="9"/>
      <c r="Q57" s="9"/>
      <c r="R57" s="9"/>
    </row>
    <row r="58" spans="1:18" x14ac:dyDescent="0.25">
      <c r="A58">
        <v>55</v>
      </c>
      <c r="B58" s="33">
        <v>37500001</v>
      </c>
      <c r="C58" s="24" t="s">
        <v>120</v>
      </c>
      <c r="D58" s="24">
        <v>1403</v>
      </c>
      <c r="E58" s="9"/>
      <c r="F58" s="9"/>
      <c r="G58" s="9"/>
      <c r="H58" s="9"/>
      <c r="I58" s="9"/>
      <c r="J58" s="9"/>
      <c r="K58" s="9"/>
      <c r="L58" s="9"/>
      <c r="M58" s="9"/>
      <c r="N58" s="9"/>
      <c r="O58" s="9"/>
      <c r="P58" s="9"/>
      <c r="Q58" s="9"/>
      <c r="R58" s="9"/>
    </row>
    <row r="59" spans="1:18" x14ac:dyDescent="0.25">
      <c r="A59">
        <v>56</v>
      </c>
      <c r="B59" s="33">
        <v>37500001</v>
      </c>
      <c r="C59" s="24" t="s">
        <v>120</v>
      </c>
      <c r="D59" s="24">
        <v>991</v>
      </c>
      <c r="E59" s="9"/>
      <c r="F59" s="9"/>
      <c r="G59" s="9"/>
      <c r="H59" s="9"/>
      <c r="I59" s="9"/>
      <c r="J59" s="9"/>
      <c r="K59" s="9"/>
      <c r="L59" s="9"/>
      <c r="M59" s="9"/>
      <c r="N59" s="9"/>
      <c r="O59" s="9"/>
      <c r="P59" s="9"/>
      <c r="Q59" s="9"/>
      <c r="R59" s="9"/>
    </row>
    <row r="60" spans="1:18" x14ac:dyDescent="0.25">
      <c r="A60">
        <v>57</v>
      </c>
      <c r="B60" s="33">
        <v>37500001</v>
      </c>
      <c r="C60" s="24" t="s">
        <v>120</v>
      </c>
      <c r="D60" s="24">
        <v>190</v>
      </c>
      <c r="E60" s="9"/>
      <c r="F60" s="9"/>
      <c r="G60" s="9"/>
      <c r="H60" s="9"/>
      <c r="I60" s="9"/>
      <c r="J60" s="9"/>
      <c r="K60" s="9"/>
      <c r="L60" s="9"/>
      <c r="M60" s="9"/>
      <c r="N60" s="9"/>
      <c r="O60" s="9"/>
      <c r="P60" s="9"/>
      <c r="Q60" s="9"/>
      <c r="R60" s="9"/>
    </row>
    <row r="61" spans="1:18" x14ac:dyDescent="0.25">
      <c r="A61">
        <v>58</v>
      </c>
      <c r="B61" s="33">
        <v>37500001</v>
      </c>
      <c r="C61" s="24" t="s">
        <v>120</v>
      </c>
      <c r="D61" s="24">
        <v>228</v>
      </c>
      <c r="E61" s="9"/>
      <c r="F61" s="9"/>
      <c r="G61" s="9"/>
      <c r="H61" s="9"/>
      <c r="I61" s="9"/>
      <c r="J61" s="9"/>
      <c r="K61" s="9"/>
      <c r="L61" s="9"/>
      <c r="M61" s="9"/>
      <c r="N61" s="9"/>
      <c r="O61" s="9"/>
      <c r="P61" s="9"/>
      <c r="Q61" s="9"/>
      <c r="R61" s="9"/>
    </row>
    <row r="62" spans="1:18" x14ac:dyDescent="0.25">
      <c r="A62">
        <v>59</v>
      </c>
      <c r="B62" s="33">
        <v>37500001</v>
      </c>
      <c r="C62" s="24" t="s">
        <v>120</v>
      </c>
      <c r="D62" s="24">
        <v>250</v>
      </c>
      <c r="E62" s="9"/>
      <c r="F62" s="9"/>
      <c r="G62" s="9"/>
      <c r="H62" s="9"/>
      <c r="I62" s="9"/>
      <c r="J62" s="9"/>
      <c r="K62" s="9"/>
      <c r="L62" s="9"/>
      <c r="M62" s="9"/>
      <c r="N62" s="9"/>
      <c r="O62" s="9"/>
      <c r="P62" s="9"/>
      <c r="Q62" s="9"/>
      <c r="R62" s="9"/>
    </row>
    <row r="63" spans="1:18" x14ac:dyDescent="0.25">
      <c r="A63">
        <v>60</v>
      </c>
      <c r="B63" s="33">
        <v>37500001</v>
      </c>
      <c r="C63" s="24" t="s">
        <v>120</v>
      </c>
      <c r="D63" s="24">
        <v>284</v>
      </c>
      <c r="E63" s="9"/>
      <c r="F63" s="9"/>
      <c r="G63" s="9"/>
      <c r="H63" s="9"/>
      <c r="I63" s="9"/>
      <c r="J63" s="9"/>
      <c r="K63" s="9"/>
      <c r="L63" s="9"/>
      <c r="M63" s="9"/>
      <c r="N63" s="9"/>
      <c r="O63" s="9"/>
      <c r="P63" s="9"/>
      <c r="Q63" s="9"/>
      <c r="R63" s="9"/>
    </row>
    <row r="64" spans="1:18" x14ac:dyDescent="0.25">
      <c r="A64">
        <v>61</v>
      </c>
      <c r="B64" s="33">
        <v>37500001</v>
      </c>
      <c r="C64" s="24" t="s">
        <v>120</v>
      </c>
      <c r="D64" s="24">
        <v>284</v>
      </c>
      <c r="E64" s="9"/>
      <c r="F64" s="9"/>
      <c r="G64" s="9"/>
      <c r="H64" s="9"/>
      <c r="I64" s="9"/>
      <c r="J64" s="9"/>
      <c r="K64" s="9"/>
      <c r="L64" s="9"/>
      <c r="M64" s="9"/>
      <c r="N64" s="9"/>
      <c r="O64" s="9"/>
      <c r="P64" s="9"/>
      <c r="Q64" s="9"/>
      <c r="R64" s="9"/>
    </row>
    <row r="65" spans="1:18" x14ac:dyDescent="0.25">
      <c r="A65">
        <v>62</v>
      </c>
      <c r="B65" s="33">
        <v>37500001</v>
      </c>
      <c r="C65" s="24" t="s">
        <v>120</v>
      </c>
      <c r="D65" s="24">
        <v>190</v>
      </c>
      <c r="E65" s="9"/>
      <c r="F65" s="9"/>
      <c r="G65" s="9"/>
      <c r="H65" s="9"/>
      <c r="I65" s="9"/>
      <c r="J65" s="9"/>
      <c r="K65" s="9"/>
      <c r="L65" s="9"/>
      <c r="M65" s="9"/>
      <c r="N65" s="9"/>
      <c r="O65" s="9"/>
      <c r="P65" s="9"/>
      <c r="Q65" s="9"/>
      <c r="R65" s="9"/>
    </row>
    <row r="66" spans="1:18" x14ac:dyDescent="0.25">
      <c r="A66">
        <v>63</v>
      </c>
      <c r="B66" s="33">
        <v>37500001</v>
      </c>
      <c r="C66" s="24" t="s">
        <v>120</v>
      </c>
      <c r="D66" s="24">
        <v>190</v>
      </c>
      <c r="E66" s="9"/>
      <c r="F66" s="9"/>
      <c r="G66" s="9"/>
      <c r="H66" s="9"/>
      <c r="I66" s="9"/>
      <c r="J66" s="9"/>
      <c r="K66" s="9"/>
      <c r="L66" s="9"/>
      <c r="M66" s="9"/>
      <c r="N66" s="9"/>
      <c r="O66" s="9"/>
      <c r="P66" s="9"/>
      <c r="Q66" s="9"/>
      <c r="R66" s="9"/>
    </row>
    <row r="67" spans="1:18" x14ac:dyDescent="0.25">
      <c r="A67">
        <v>64</v>
      </c>
      <c r="B67" s="33">
        <v>37500001</v>
      </c>
      <c r="C67" s="24" t="s">
        <v>120</v>
      </c>
      <c r="D67" s="24">
        <v>218</v>
      </c>
      <c r="E67" s="9"/>
      <c r="F67" s="9"/>
      <c r="G67" s="9"/>
      <c r="H67" s="9"/>
      <c r="I67" s="9"/>
      <c r="J67" s="9"/>
      <c r="K67" s="9"/>
      <c r="L67" s="9"/>
      <c r="M67" s="9"/>
      <c r="N67" s="9"/>
      <c r="O67" s="9"/>
      <c r="P67" s="9"/>
      <c r="Q67" s="9"/>
      <c r="R67" s="9"/>
    </row>
    <row r="68" spans="1:18" x14ac:dyDescent="0.25">
      <c r="A68">
        <v>65</v>
      </c>
      <c r="B68" s="33">
        <v>37500001</v>
      </c>
      <c r="C68" s="24" t="s">
        <v>120</v>
      </c>
      <c r="D68" s="24">
        <v>218</v>
      </c>
      <c r="E68" s="9"/>
      <c r="F68" s="9"/>
      <c r="G68" s="9"/>
      <c r="H68" s="9"/>
      <c r="I68" s="9"/>
      <c r="J68" s="9"/>
      <c r="K68" s="9"/>
      <c r="L68" s="9"/>
      <c r="M68" s="9"/>
      <c r="N68" s="9"/>
      <c r="O68" s="9"/>
      <c r="P68" s="9"/>
      <c r="Q68" s="9"/>
      <c r="R68" s="9"/>
    </row>
    <row r="69" spans="1:18" x14ac:dyDescent="0.25">
      <c r="A69">
        <v>66</v>
      </c>
      <c r="B69" s="33">
        <v>37500001</v>
      </c>
      <c r="C69" s="24" t="s">
        <v>120</v>
      </c>
      <c r="D69" s="24">
        <v>452</v>
      </c>
      <c r="E69" s="9"/>
      <c r="F69" s="9"/>
      <c r="G69" s="9"/>
      <c r="H69" s="9"/>
      <c r="I69" s="9"/>
      <c r="J69" s="9"/>
      <c r="K69" s="9"/>
      <c r="L69" s="9"/>
      <c r="M69" s="9"/>
      <c r="N69" s="9"/>
      <c r="O69" s="9"/>
      <c r="P69" s="9"/>
      <c r="Q69" s="9"/>
      <c r="R69" s="9"/>
    </row>
    <row r="70" spans="1:18" x14ac:dyDescent="0.25">
      <c r="A70">
        <v>67</v>
      </c>
      <c r="B70" s="33">
        <v>37500001</v>
      </c>
      <c r="C70" s="24" t="s">
        <v>120</v>
      </c>
      <c r="D70" s="24">
        <v>2492</v>
      </c>
      <c r="E70" s="9"/>
      <c r="F70" s="9"/>
      <c r="G70" s="9"/>
      <c r="H70" s="9"/>
      <c r="I70" s="9"/>
      <c r="J70" s="9"/>
      <c r="K70" s="9"/>
      <c r="L70" s="9"/>
      <c r="M70" s="9"/>
      <c r="N70" s="9"/>
      <c r="O70" s="9"/>
      <c r="P70" s="9"/>
      <c r="Q70" s="9"/>
      <c r="R70" s="9"/>
    </row>
    <row r="71" spans="1:18" x14ac:dyDescent="0.25">
      <c r="A71">
        <v>68</v>
      </c>
      <c r="B71" s="33">
        <v>37500001</v>
      </c>
      <c r="C71" s="24" t="s">
        <v>120</v>
      </c>
      <c r="D71" s="24">
        <v>698</v>
      </c>
      <c r="E71" s="9"/>
      <c r="F71" s="9"/>
      <c r="G71" s="9"/>
      <c r="H71" s="9"/>
      <c r="I71" s="9"/>
      <c r="J71" s="9"/>
      <c r="K71" s="9"/>
      <c r="L71" s="9"/>
      <c r="M71" s="9"/>
      <c r="N71" s="9"/>
      <c r="O71" s="9"/>
      <c r="P71" s="9"/>
      <c r="Q71" s="9"/>
      <c r="R71" s="9"/>
    </row>
    <row r="72" spans="1:18" x14ac:dyDescent="0.25">
      <c r="A72">
        <v>69</v>
      </c>
      <c r="B72" s="33">
        <v>37500001</v>
      </c>
      <c r="C72" s="24" t="s">
        <v>120</v>
      </c>
      <c r="D72" s="24">
        <v>1412</v>
      </c>
      <c r="E72" s="9"/>
      <c r="F72" s="9"/>
      <c r="G72" s="9"/>
      <c r="H72" s="9"/>
      <c r="I72" s="9"/>
      <c r="J72" s="9"/>
      <c r="K72" s="9"/>
      <c r="L72" s="9"/>
      <c r="M72" s="9"/>
      <c r="N72" s="9"/>
      <c r="O72" s="9"/>
      <c r="P72" s="9"/>
      <c r="Q72" s="9"/>
      <c r="R72" s="9"/>
    </row>
    <row r="73" spans="1:18" x14ac:dyDescent="0.25">
      <c r="A73">
        <v>70</v>
      </c>
      <c r="B73" s="33">
        <v>37500001</v>
      </c>
      <c r="C73" s="24" t="s">
        <v>120</v>
      </c>
      <c r="D73" s="24">
        <v>9155</v>
      </c>
      <c r="E73" s="9"/>
      <c r="F73" s="9"/>
      <c r="G73" s="9"/>
      <c r="H73" s="9"/>
      <c r="I73" s="9"/>
      <c r="J73" s="9"/>
      <c r="K73" s="9"/>
      <c r="L73" s="9"/>
      <c r="M73" s="9"/>
      <c r="N73" s="9"/>
      <c r="O73" s="9"/>
      <c r="P73" s="9"/>
      <c r="Q73" s="9"/>
      <c r="R73" s="9"/>
    </row>
    <row r="74" spans="1:18" x14ac:dyDescent="0.25">
      <c r="A74">
        <v>71</v>
      </c>
      <c r="B74" s="33">
        <v>37500001</v>
      </c>
      <c r="C74" s="24" t="s">
        <v>120</v>
      </c>
      <c r="D74" s="24">
        <f>772</f>
        <v>772</v>
      </c>
      <c r="E74" s="9"/>
      <c r="F74" s="9"/>
      <c r="G74" s="9"/>
      <c r="H74" s="9"/>
      <c r="I74" s="9"/>
      <c r="J74" s="9"/>
      <c r="K74" s="9"/>
      <c r="L74" s="9"/>
      <c r="M74" s="9"/>
      <c r="N74" s="9"/>
      <c r="O74" s="9"/>
      <c r="P74" s="9"/>
      <c r="Q74" s="9"/>
      <c r="R74" s="9"/>
    </row>
    <row r="75" spans="1:18" x14ac:dyDescent="0.25">
      <c r="A75">
        <v>72</v>
      </c>
      <c r="B75" s="33">
        <v>37500001</v>
      </c>
      <c r="C75" s="24" t="s">
        <v>120</v>
      </c>
      <c r="D75" s="24">
        <v>218</v>
      </c>
      <c r="E75" s="9"/>
      <c r="F75" s="9"/>
      <c r="G75" s="9"/>
      <c r="H75" s="9"/>
      <c r="I75" s="9"/>
      <c r="J75" s="9"/>
      <c r="K75" s="9"/>
      <c r="L75" s="9"/>
      <c r="M75" s="9"/>
      <c r="N75" s="9"/>
      <c r="O75" s="9"/>
      <c r="P75" s="9"/>
      <c r="Q75" s="9"/>
      <c r="R75" s="9"/>
    </row>
    <row r="76" spans="1:18" x14ac:dyDescent="0.25">
      <c r="A76">
        <v>73</v>
      </c>
      <c r="B76" s="33">
        <v>37500001</v>
      </c>
      <c r="C76" s="24" t="s">
        <v>120</v>
      </c>
      <c r="D76" s="24">
        <v>1601</v>
      </c>
      <c r="E76" s="9"/>
      <c r="F76" s="9"/>
      <c r="G76" s="9"/>
      <c r="H76" s="9"/>
      <c r="I76" s="9"/>
      <c r="J76" s="9"/>
      <c r="K76" s="9"/>
      <c r="L76" s="9"/>
      <c r="M76" s="9"/>
      <c r="N76" s="9"/>
      <c r="O76" s="9"/>
      <c r="P76" s="9"/>
      <c r="Q76" s="9"/>
      <c r="R76" s="9"/>
    </row>
    <row r="77" spans="1:18" x14ac:dyDescent="0.25">
      <c r="A77">
        <v>74</v>
      </c>
      <c r="B77" s="33">
        <v>37500001</v>
      </c>
      <c r="C77" s="24" t="s">
        <v>120</v>
      </c>
      <c r="D77" s="24">
        <v>1424</v>
      </c>
      <c r="E77" s="9"/>
      <c r="F77" s="9"/>
      <c r="G77" s="9"/>
      <c r="H77" s="9"/>
      <c r="I77" s="9"/>
      <c r="J77" s="9"/>
      <c r="K77" s="9"/>
      <c r="L77" s="9"/>
      <c r="M77" s="9"/>
      <c r="N77" s="9"/>
      <c r="O77" s="9"/>
      <c r="P77" s="9"/>
      <c r="Q77" s="9"/>
      <c r="R77" s="9"/>
    </row>
    <row r="78" spans="1:18" x14ac:dyDescent="0.25">
      <c r="A78">
        <v>75</v>
      </c>
      <c r="B78" s="33">
        <v>37500001</v>
      </c>
      <c r="C78" s="24" t="s">
        <v>120</v>
      </c>
      <c r="D78" s="24">
        <f>1461+110</f>
        <v>1571</v>
      </c>
      <c r="E78" s="9"/>
      <c r="F78" s="9"/>
      <c r="G78" s="9"/>
      <c r="H78" s="9"/>
      <c r="I78" s="9"/>
      <c r="J78" s="9"/>
      <c r="K78" s="9"/>
      <c r="L78" s="9"/>
      <c r="M78" s="9"/>
      <c r="N78" s="9"/>
      <c r="O78" s="9"/>
      <c r="P78" s="9"/>
      <c r="Q78" s="9"/>
      <c r="R78" s="9"/>
    </row>
    <row r="79" spans="1:18" x14ac:dyDescent="0.25">
      <c r="A79">
        <v>76</v>
      </c>
      <c r="B79" s="33">
        <v>37500001</v>
      </c>
      <c r="C79" s="24" t="s">
        <v>120</v>
      </c>
      <c r="D79" s="24">
        <v>408</v>
      </c>
      <c r="E79" s="9"/>
      <c r="F79" s="9"/>
      <c r="G79" s="9"/>
      <c r="H79" s="9"/>
      <c r="I79" s="9"/>
      <c r="J79" s="9"/>
      <c r="K79" s="9"/>
      <c r="L79" s="9"/>
      <c r="M79" s="9"/>
      <c r="N79" s="9"/>
      <c r="O79" s="9"/>
      <c r="P79" s="9"/>
      <c r="Q79" s="9"/>
      <c r="R79" s="9"/>
    </row>
    <row r="80" spans="1:18" x14ac:dyDescent="0.25">
      <c r="A80">
        <v>77</v>
      </c>
      <c r="B80" s="33">
        <v>37500001</v>
      </c>
      <c r="C80" s="24" t="s">
        <v>120</v>
      </c>
      <c r="D80" s="24">
        <v>190</v>
      </c>
      <c r="E80" s="9"/>
      <c r="F80" s="9"/>
      <c r="G80" s="9"/>
      <c r="H80" s="9"/>
      <c r="I80" s="9"/>
      <c r="J80" s="9"/>
      <c r="K80" s="9"/>
      <c r="L80" s="9"/>
      <c r="M80" s="9"/>
      <c r="N80" s="9"/>
      <c r="O80" s="9"/>
      <c r="P80" s="9"/>
      <c r="Q80" s="9"/>
      <c r="R80" s="9"/>
    </row>
    <row r="81" spans="1:18" x14ac:dyDescent="0.25">
      <c r="A81">
        <v>78</v>
      </c>
      <c r="B81" s="33">
        <v>37500001</v>
      </c>
      <c r="C81" s="24" t="s">
        <v>120</v>
      </c>
      <c r="D81" s="24">
        <v>192</v>
      </c>
      <c r="E81" s="9"/>
      <c r="F81" s="9"/>
      <c r="G81" s="9"/>
      <c r="H81" s="9"/>
      <c r="I81" s="9"/>
      <c r="J81" s="9"/>
      <c r="K81" s="9"/>
      <c r="L81" s="9"/>
      <c r="M81" s="9"/>
      <c r="N81" s="9"/>
      <c r="O81" s="9"/>
      <c r="P81" s="9"/>
      <c r="Q81" s="9"/>
      <c r="R81" s="9"/>
    </row>
    <row r="82" spans="1:18" x14ac:dyDescent="0.25">
      <c r="A82">
        <v>79</v>
      </c>
      <c r="B82" s="33">
        <v>37500001</v>
      </c>
      <c r="C82" s="24" t="s">
        <v>120</v>
      </c>
      <c r="D82" s="24">
        <v>10650</v>
      </c>
      <c r="E82" s="9"/>
      <c r="F82" s="9"/>
      <c r="G82" s="9"/>
      <c r="H82" s="9"/>
      <c r="I82" s="9"/>
      <c r="J82" s="9"/>
      <c r="K82" s="9"/>
      <c r="L82" s="9"/>
      <c r="M82" s="9"/>
      <c r="N82" s="9"/>
      <c r="O82" s="9"/>
      <c r="P82" s="9"/>
      <c r="Q82" s="9"/>
      <c r="R82" s="9"/>
    </row>
    <row r="83" spans="1:18" x14ac:dyDescent="0.25">
      <c r="A83">
        <v>80</v>
      </c>
      <c r="B83" s="33">
        <v>37500001</v>
      </c>
      <c r="C83" s="24" t="s">
        <v>120</v>
      </c>
      <c r="D83" s="24">
        <v>8902</v>
      </c>
      <c r="E83" s="9"/>
      <c r="F83" s="9"/>
      <c r="G83" s="9"/>
      <c r="H83" s="9"/>
      <c r="I83" s="9"/>
      <c r="J83" s="9"/>
      <c r="K83" s="9"/>
      <c r="L83" s="9"/>
      <c r="M83" s="9"/>
      <c r="N83" s="9"/>
      <c r="O83" s="9"/>
      <c r="P83" s="9"/>
      <c r="Q83" s="9"/>
      <c r="R83" s="9"/>
    </row>
    <row r="84" spans="1:18" x14ac:dyDescent="0.25">
      <c r="A84">
        <v>81</v>
      </c>
      <c r="B84" s="33">
        <v>37500001</v>
      </c>
      <c r="C84" s="24" t="s">
        <v>120</v>
      </c>
      <c r="D84" s="24">
        <v>559</v>
      </c>
      <c r="E84" s="9"/>
      <c r="F84" s="9"/>
      <c r="G84" s="9"/>
      <c r="H84" s="9"/>
      <c r="I84" s="9"/>
      <c r="J84" s="9"/>
      <c r="K84" s="9"/>
      <c r="L84" s="9"/>
      <c r="M84" s="9"/>
      <c r="N84" s="9"/>
      <c r="O84" s="9"/>
      <c r="P84" s="9"/>
      <c r="Q84" s="9"/>
      <c r="R84" s="9"/>
    </row>
    <row r="85" spans="1:18" x14ac:dyDescent="0.25">
      <c r="A85">
        <v>82</v>
      </c>
      <c r="B85" s="33">
        <v>37500001</v>
      </c>
      <c r="C85" s="24" t="s">
        <v>120</v>
      </c>
      <c r="D85" s="24">
        <v>190</v>
      </c>
      <c r="E85" s="9"/>
      <c r="F85" s="9"/>
      <c r="G85" s="9"/>
      <c r="H85" s="9"/>
      <c r="I85" s="9"/>
      <c r="J85" s="9"/>
      <c r="K85" s="9"/>
      <c r="L85" s="9"/>
      <c r="M85" s="9"/>
      <c r="N85" s="9"/>
      <c r="O85" s="9"/>
      <c r="P85" s="9"/>
      <c r="Q85" s="9"/>
      <c r="R85" s="9"/>
    </row>
    <row r="86" spans="1:18" x14ac:dyDescent="0.25">
      <c r="A86">
        <v>83</v>
      </c>
      <c r="B86" s="33">
        <v>37500001</v>
      </c>
      <c r="C86" s="24" t="s">
        <v>120</v>
      </c>
      <c r="D86" s="24">
        <v>220.01</v>
      </c>
      <c r="E86" s="9"/>
      <c r="F86" s="9"/>
      <c r="G86" s="9"/>
      <c r="H86" s="9"/>
      <c r="I86" s="9"/>
      <c r="J86" s="9"/>
      <c r="K86" s="9"/>
      <c r="L86" s="9"/>
      <c r="M86" s="9"/>
      <c r="N86" s="9"/>
      <c r="O86" s="9"/>
      <c r="P86" s="9"/>
      <c r="Q86" s="9"/>
      <c r="R86" s="9"/>
    </row>
    <row r="87" spans="1:18" x14ac:dyDescent="0.25">
      <c r="A87">
        <v>84</v>
      </c>
      <c r="B87" s="33">
        <v>37500001</v>
      </c>
      <c r="C87" s="24" t="s">
        <v>120</v>
      </c>
      <c r="D87" s="24">
        <v>94</v>
      </c>
      <c r="E87" s="9"/>
      <c r="F87" s="9"/>
      <c r="G87" s="9"/>
      <c r="H87" s="9"/>
      <c r="I87" s="9"/>
      <c r="J87" s="9"/>
      <c r="K87" s="9"/>
      <c r="L87" s="9"/>
      <c r="M87" s="9"/>
      <c r="N87" s="9"/>
      <c r="O87" s="9"/>
      <c r="P87" s="9"/>
      <c r="Q87" s="9"/>
      <c r="R87" s="9"/>
    </row>
    <row r="88" spans="1:18" x14ac:dyDescent="0.25">
      <c r="A88">
        <v>85</v>
      </c>
      <c r="B88" s="33">
        <v>37500001</v>
      </c>
      <c r="C88" s="24" t="s">
        <v>120</v>
      </c>
      <c r="D88" s="24">
        <v>250</v>
      </c>
      <c r="E88" s="9"/>
      <c r="F88" s="9"/>
      <c r="G88" s="9"/>
      <c r="H88" s="9"/>
      <c r="I88" s="9"/>
      <c r="J88" s="9"/>
      <c r="K88" s="9"/>
      <c r="L88" s="9"/>
      <c r="M88" s="9"/>
      <c r="N88" s="9"/>
      <c r="O88" s="9"/>
      <c r="P88" s="9"/>
      <c r="Q88" s="9"/>
      <c r="R88" s="9"/>
    </row>
    <row r="89" spans="1:18" x14ac:dyDescent="0.25">
      <c r="A89">
        <v>86</v>
      </c>
      <c r="B89" s="33">
        <v>37500001</v>
      </c>
      <c r="C89" s="24" t="s">
        <v>120</v>
      </c>
      <c r="D89" s="24">
        <v>1179</v>
      </c>
      <c r="E89" s="9"/>
      <c r="F89" s="9"/>
      <c r="G89" s="9"/>
      <c r="H89" s="9"/>
      <c r="I89" s="9"/>
      <c r="J89" s="9"/>
      <c r="K89" s="9"/>
      <c r="L89" s="9"/>
      <c r="M89" s="9"/>
      <c r="N89" s="9"/>
      <c r="O89" s="9"/>
      <c r="P89" s="9"/>
      <c r="Q89" s="9"/>
      <c r="R89" s="9"/>
    </row>
    <row r="90" spans="1:18" x14ac:dyDescent="0.25">
      <c r="A90">
        <v>87</v>
      </c>
      <c r="B90" s="33">
        <v>37500001</v>
      </c>
      <c r="C90" s="24" t="s">
        <v>120</v>
      </c>
      <c r="D90" s="24">
        <v>250</v>
      </c>
      <c r="E90" s="9"/>
      <c r="F90" s="9"/>
      <c r="G90" s="9"/>
      <c r="H90" s="9"/>
      <c r="I90" s="9"/>
      <c r="J90" s="9"/>
      <c r="K90" s="9"/>
      <c r="L90" s="9"/>
      <c r="M90" s="9"/>
      <c r="N90" s="9"/>
      <c r="O90" s="9"/>
      <c r="P90" s="9"/>
      <c r="Q90" s="9"/>
      <c r="R90" s="9"/>
    </row>
    <row r="91" spans="1:18" x14ac:dyDescent="0.25">
      <c r="A91">
        <v>88</v>
      </c>
      <c r="B91" s="33">
        <v>37500001</v>
      </c>
      <c r="C91" s="24" t="s">
        <v>120</v>
      </c>
      <c r="D91" s="24">
        <v>250</v>
      </c>
      <c r="E91" s="9"/>
      <c r="F91" s="9"/>
      <c r="G91" s="9"/>
      <c r="H91" s="9"/>
      <c r="I91" s="9"/>
      <c r="J91" s="9"/>
      <c r="K91" s="9"/>
      <c r="L91" s="9"/>
      <c r="M91" s="9"/>
      <c r="N91" s="9"/>
      <c r="O91" s="9"/>
      <c r="P91" s="9"/>
      <c r="Q91" s="9"/>
      <c r="R91" s="9"/>
    </row>
    <row r="92" spans="1:18" x14ac:dyDescent="0.25">
      <c r="A92">
        <v>89</v>
      </c>
      <c r="B92" s="33">
        <v>37500001</v>
      </c>
      <c r="C92" s="24" t="s">
        <v>120</v>
      </c>
      <c r="D92" s="24">
        <f>250</f>
        <v>250</v>
      </c>
      <c r="E92" s="9"/>
      <c r="F92" s="9"/>
      <c r="G92" s="9"/>
      <c r="H92" s="9"/>
      <c r="I92" s="9"/>
      <c r="J92" s="9"/>
      <c r="K92" s="9"/>
      <c r="L92" s="9"/>
      <c r="M92" s="9"/>
      <c r="N92" s="9"/>
      <c r="O92" s="9"/>
      <c r="P92" s="9"/>
      <c r="Q92" s="9"/>
      <c r="R92" s="9"/>
    </row>
    <row r="93" spans="1:18" x14ac:dyDescent="0.25">
      <c r="A93">
        <v>90</v>
      </c>
      <c r="B93" s="33">
        <v>37500001</v>
      </c>
      <c r="C93" s="24" t="s">
        <v>120</v>
      </c>
      <c r="D93" s="24">
        <v>857</v>
      </c>
      <c r="E93" s="9"/>
      <c r="F93" s="9"/>
      <c r="G93" s="9"/>
      <c r="H93" s="9"/>
      <c r="I93" s="9"/>
      <c r="J93" s="9"/>
      <c r="K93" s="9"/>
      <c r="L93" s="9"/>
      <c r="M93" s="9"/>
      <c r="N93" s="9"/>
      <c r="O93" s="9"/>
      <c r="P93" s="9"/>
      <c r="Q93" s="9"/>
      <c r="R93" s="9"/>
    </row>
    <row r="94" spans="1:18" x14ac:dyDescent="0.25">
      <c r="A94">
        <v>91</v>
      </c>
      <c r="B94" s="33">
        <v>37500001</v>
      </c>
      <c r="C94" s="24" t="s">
        <v>120</v>
      </c>
      <c r="D94" s="24">
        <v>250</v>
      </c>
      <c r="E94" s="9"/>
      <c r="F94" s="9"/>
      <c r="G94" s="9"/>
      <c r="H94" s="9"/>
      <c r="I94" s="9"/>
      <c r="J94" s="9"/>
      <c r="K94" s="9"/>
      <c r="L94" s="9"/>
      <c r="M94" s="9"/>
      <c r="N94" s="9"/>
      <c r="O94" s="9"/>
      <c r="P94" s="9"/>
      <c r="Q94" s="9"/>
      <c r="R94" s="9"/>
    </row>
    <row r="95" spans="1:18" x14ac:dyDescent="0.25">
      <c r="A95">
        <v>92</v>
      </c>
      <c r="B95" s="33">
        <v>37500001</v>
      </c>
      <c r="C95" s="24" t="s">
        <v>120</v>
      </c>
      <c r="D95" s="24">
        <f>438</f>
        <v>438</v>
      </c>
      <c r="E95" s="9"/>
      <c r="F95" s="9"/>
      <c r="G95" s="9"/>
      <c r="H95" s="9"/>
      <c r="I95" s="9"/>
      <c r="J95" s="9"/>
      <c r="K95" s="9"/>
      <c r="L95" s="9"/>
      <c r="M95" s="9"/>
      <c r="N95" s="9"/>
      <c r="O95" s="9"/>
      <c r="P95" s="9"/>
      <c r="Q95" s="9"/>
      <c r="R95" s="9"/>
    </row>
    <row r="96" spans="1:18" x14ac:dyDescent="0.25">
      <c r="A96">
        <v>93</v>
      </c>
      <c r="B96" s="33">
        <v>37500001</v>
      </c>
      <c r="C96" s="24" t="s">
        <v>120</v>
      </c>
      <c r="D96" s="24">
        <v>174</v>
      </c>
      <c r="E96" s="9"/>
      <c r="F96" s="9"/>
      <c r="G96" s="9"/>
      <c r="H96" s="9"/>
      <c r="I96" s="9"/>
      <c r="J96" s="9"/>
      <c r="K96" s="9"/>
      <c r="L96" s="9"/>
      <c r="M96" s="9"/>
      <c r="N96" s="9"/>
      <c r="O96" s="9"/>
      <c r="P96" s="9"/>
      <c r="Q96" s="9"/>
      <c r="R96" s="9"/>
    </row>
    <row r="97" spans="1:18" x14ac:dyDescent="0.25">
      <c r="A97">
        <v>94</v>
      </c>
      <c r="B97" s="33">
        <v>37500001</v>
      </c>
      <c r="C97" s="24" t="s">
        <v>120</v>
      </c>
      <c r="D97" s="24">
        <v>174</v>
      </c>
      <c r="E97" s="9"/>
      <c r="F97" s="9"/>
      <c r="G97" s="9"/>
      <c r="H97" s="9"/>
      <c r="I97" s="9"/>
      <c r="J97" s="9"/>
      <c r="K97" s="9"/>
      <c r="L97" s="9"/>
      <c r="M97" s="9"/>
      <c r="N97" s="9"/>
      <c r="O97" s="9"/>
      <c r="P97" s="9"/>
      <c r="Q97" s="9"/>
      <c r="R97" s="9"/>
    </row>
    <row r="98" spans="1:18" x14ac:dyDescent="0.25">
      <c r="A98">
        <v>95</v>
      </c>
      <c r="B98" s="33">
        <v>37500001</v>
      </c>
      <c r="C98" s="24" t="s">
        <v>120</v>
      </c>
      <c r="D98" s="24">
        <v>250</v>
      </c>
      <c r="E98" s="9"/>
      <c r="F98" s="9"/>
      <c r="G98" s="9"/>
      <c r="H98" s="9"/>
      <c r="I98" s="9"/>
      <c r="J98" s="9"/>
      <c r="K98" s="9"/>
      <c r="L98" s="9"/>
      <c r="M98" s="9"/>
      <c r="N98" s="9"/>
      <c r="O98" s="9"/>
      <c r="P98" s="9"/>
      <c r="Q98" s="9"/>
      <c r="R98" s="9"/>
    </row>
    <row r="99" spans="1:18" x14ac:dyDescent="0.25">
      <c r="A99">
        <v>96</v>
      </c>
      <c r="B99" s="33">
        <v>37500001</v>
      </c>
      <c r="C99" s="24" t="s">
        <v>120</v>
      </c>
      <c r="D99" s="24">
        <v>250</v>
      </c>
      <c r="E99" s="9"/>
      <c r="F99" s="9"/>
      <c r="G99" s="9"/>
      <c r="H99" s="9"/>
      <c r="I99" s="9"/>
      <c r="J99" s="9"/>
      <c r="K99" s="9"/>
      <c r="L99" s="9"/>
      <c r="M99" s="9"/>
      <c r="N99" s="9"/>
      <c r="O99" s="9"/>
      <c r="P99" s="9"/>
      <c r="Q99" s="9"/>
      <c r="R99" s="9"/>
    </row>
    <row r="100" spans="1:18" x14ac:dyDescent="0.25">
      <c r="A100">
        <v>97</v>
      </c>
      <c r="B100" s="33">
        <v>37500001</v>
      </c>
      <c r="C100" s="24" t="s">
        <v>120</v>
      </c>
      <c r="D100" s="24">
        <v>250</v>
      </c>
      <c r="E100" s="9"/>
      <c r="F100" s="9"/>
      <c r="G100" s="9"/>
      <c r="H100" s="9"/>
      <c r="I100" s="9"/>
      <c r="J100" s="9"/>
      <c r="K100" s="9"/>
      <c r="L100" s="9"/>
      <c r="M100" s="9"/>
      <c r="N100" s="9"/>
      <c r="O100" s="9"/>
      <c r="P100" s="9"/>
      <c r="Q100" s="9"/>
      <c r="R100" s="9"/>
    </row>
    <row r="101" spans="1:18" x14ac:dyDescent="0.25">
      <c r="A101">
        <v>98</v>
      </c>
      <c r="B101" s="33">
        <v>37500001</v>
      </c>
      <c r="C101" s="24" t="s">
        <v>120</v>
      </c>
      <c r="D101" s="24">
        <v>1131</v>
      </c>
      <c r="E101" s="9"/>
      <c r="F101" s="9"/>
      <c r="G101" s="9"/>
      <c r="H101" s="9"/>
      <c r="I101" s="9"/>
      <c r="J101" s="9"/>
      <c r="K101" s="9"/>
      <c r="L101" s="9"/>
      <c r="M101" s="9"/>
      <c r="N101" s="9"/>
      <c r="O101" s="9"/>
      <c r="P101" s="9"/>
      <c r="Q101" s="9"/>
      <c r="R101" s="9"/>
    </row>
    <row r="102" spans="1:18" x14ac:dyDescent="0.25">
      <c r="A102">
        <v>99</v>
      </c>
      <c r="B102" s="33">
        <v>37500001</v>
      </c>
      <c r="C102" s="24" t="s">
        <v>120</v>
      </c>
      <c r="D102" s="24">
        <v>250</v>
      </c>
      <c r="E102" s="9"/>
      <c r="F102" s="9"/>
      <c r="G102" s="9"/>
      <c r="H102" s="9"/>
      <c r="I102" s="9"/>
      <c r="J102" s="9"/>
      <c r="K102" s="9"/>
      <c r="L102" s="9"/>
      <c r="M102" s="9"/>
      <c r="N102" s="9"/>
      <c r="O102" s="9"/>
      <c r="P102" s="9"/>
      <c r="Q102" s="9"/>
      <c r="R102" s="9"/>
    </row>
    <row r="103" spans="1:18" x14ac:dyDescent="0.25">
      <c r="A103">
        <v>100</v>
      </c>
      <c r="B103" s="33">
        <v>37500001</v>
      </c>
      <c r="C103" s="24" t="s">
        <v>120</v>
      </c>
      <c r="D103" s="24">
        <v>250</v>
      </c>
      <c r="E103" s="9"/>
      <c r="F103" s="9"/>
      <c r="G103" s="9"/>
      <c r="H103" s="9"/>
      <c r="I103" s="9"/>
      <c r="J103" s="9"/>
      <c r="K103" s="9"/>
      <c r="L103" s="9"/>
      <c r="M103" s="9"/>
      <c r="N103" s="9"/>
      <c r="O103" s="9"/>
      <c r="P103" s="9"/>
      <c r="Q103" s="9"/>
      <c r="R103" s="9"/>
    </row>
    <row r="104" spans="1:18" x14ac:dyDescent="0.25">
      <c r="A104">
        <v>101</v>
      </c>
      <c r="B104" s="33">
        <v>37500001</v>
      </c>
      <c r="C104" s="24" t="s">
        <v>120</v>
      </c>
      <c r="D104" s="24">
        <v>610</v>
      </c>
      <c r="E104" s="9"/>
      <c r="F104" s="9"/>
      <c r="G104" s="9"/>
      <c r="H104" s="9"/>
      <c r="I104" s="9"/>
      <c r="J104" s="9"/>
      <c r="K104" s="9"/>
      <c r="L104" s="9"/>
      <c r="M104" s="9"/>
      <c r="N104" s="9"/>
      <c r="O104" s="9"/>
      <c r="P104" s="9"/>
      <c r="Q104" s="9"/>
      <c r="R104" s="9"/>
    </row>
    <row r="105" spans="1:18" x14ac:dyDescent="0.25">
      <c r="A105">
        <v>102</v>
      </c>
      <c r="B105" s="33">
        <v>37500001</v>
      </c>
      <c r="C105" s="24" t="s">
        <v>120</v>
      </c>
      <c r="D105" s="24">
        <v>250</v>
      </c>
      <c r="E105" s="9"/>
      <c r="F105" s="9"/>
      <c r="G105" s="9"/>
      <c r="H105" s="9"/>
      <c r="I105" s="9"/>
      <c r="J105" s="9"/>
      <c r="K105" s="9"/>
      <c r="L105" s="9"/>
      <c r="M105" s="9"/>
      <c r="N105" s="9"/>
      <c r="O105" s="9"/>
      <c r="P105" s="9"/>
      <c r="Q105" s="9"/>
      <c r="R105" s="9"/>
    </row>
    <row r="106" spans="1:18" x14ac:dyDescent="0.25">
      <c r="A106">
        <v>103</v>
      </c>
      <c r="B106" s="33">
        <v>37500001</v>
      </c>
      <c r="C106" s="24" t="s">
        <v>120</v>
      </c>
      <c r="D106" s="24">
        <v>610</v>
      </c>
      <c r="E106" s="9"/>
      <c r="F106" s="9"/>
      <c r="G106" s="9"/>
      <c r="H106" s="9"/>
      <c r="I106" s="9"/>
      <c r="J106" s="9"/>
      <c r="K106" s="9"/>
      <c r="L106" s="9"/>
      <c r="M106" s="9"/>
      <c r="N106" s="9"/>
      <c r="O106" s="9"/>
      <c r="P106" s="9"/>
      <c r="Q106" s="9"/>
      <c r="R106" s="9"/>
    </row>
    <row r="107" spans="1:18" x14ac:dyDescent="0.25">
      <c r="A107">
        <v>104</v>
      </c>
      <c r="B107" s="33">
        <v>37500001</v>
      </c>
      <c r="C107" s="24" t="s">
        <v>120</v>
      </c>
      <c r="D107" s="24">
        <v>610</v>
      </c>
      <c r="E107" s="9"/>
      <c r="F107" s="9"/>
      <c r="G107" s="9"/>
      <c r="H107" s="9"/>
      <c r="I107" s="9"/>
      <c r="J107" s="9"/>
      <c r="K107" s="9"/>
      <c r="L107" s="9"/>
      <c r="M107" s="9"/>
      <c r="N107" s="9"/>
      <c r="O107" s="9"/>
      <c r="P107" s="9"/>
      <c r="Q107" s="9"/>
      <c r="R107" s="9"/>
    </row>
    <row r="108" spans="1:18" x14ac:dyDescent="0.25">
      <c r="A108">
        <v>105</v>
      </c>
      <c r="B108" s="33">
        <v>37500001</v>
      </c>
      <c r="C108" s="24" t="s">
        <v>120</v>
      </c>
      <c r="D108" s="24">
        <v>655</v>
      </c>
      <c r="E108" s="9"/>
      <c r="F108" s="9"/>
      <c r="G108" s="9"/>
      <c r="H108" s="9"/>
      <c r="I108" s="9"/>
      <c r="J108" s="9"/>
      <c r="K108" s="9"/>
      <c r="L108" s="9"/>
      <c r="M108" s="9"/>
      <c r="N108" s="9"/>
      <c r="O108" s="9"/>
      <c r="P108" s="9"/>
      <c r="Q108" s="9"/>
      <c r="R108" s="9"/>
    </row>
    <row r="109" spans="1:18" x14ac:dyDescent="0.25">
      <c r="A109">
        <v>106</v>
      </c>
      <c r="B109" s="33">
        <v>37500001</v>
      </c>
      <c r="C109" s="24" t="s">
        <v>120</v>
      </c>
      <c r="D109" s="24">
        <v>1269</v>
      </c>
      <c r="E109" s="9"/>
      <c r="F109" s="9"/>
      <c r="G109" s="9"/>
      <c r="H109" s="9"/>
      <c r="I109" s="9"/>
      <c r="J109" s="9"/>
      <c r="K109" s="9"/>
      <c r="L109" s="9"/>
      <c r="M109" s="9"/>
      <c r="N109" s="9"/>
      <c r="O109" s="9"/>
      <c r="P109" s="9"/>
      <c r="Q109" s="9"/>
      <c r="R109" s="9"/>
    </row>
    <row r="110" spans="1:18" x14ac:dyDescent="0.25">
      <c r="A110">
        <v>107</v>
      </c>
      <c r="B110" s="33">
        <v>37500001</v>
      </c>
      <c r="C110" s="24" t="s">
        <v>120</v>
      </c>
      <c r="D110" s="24">
        <v>70</v>
      </c>
      <c r="E110" s="9"/>
      <c r="F110" s="9"/>
      <c r="G110" s="9"/>
      <c r="H110" s="9"/>
      <c r="I110" s="9"/>
      <c r="J110" s="9"/>
      <c r="K110" s="9"/>
      <c r="L110" s="9"/>
      <c r="M110" s="9"/>
      <c r="N110" s="9"/>
      <c r="O110" s="9"/>
      <c r="P110" s="9"/>
      <c r="Q110" s="9"/>
      <c r="R110" s="9"/>
    </row>
    <row r="111" spans="1:18" x14ac:dyDescent="0.25">
      <c r="A111">
        <v>108</v>
      </c>
      <c r="B111" s="33">
        <v>37500001</v>
      </c>
      <c r="C111" s="24" t="s">
        <v>120</v>
      </c>
      <c r="D111" s="24">
        <v>219.51</v>
      </c>
      <c r="E111" s="9"/>
      <c r="F111" s="9"/>
      <c r="G111" s="9"/>
      <c r="H111" s="9"/>
      <c r="I111" s="9"/>
      <c r="J111" s="9"/>
      <c r="K111" s="9"/>
      <c r="L111" s="9"/>
      <c r="M111" s="9"/>
      <c r="N111" s="9"/>
      <c r="O111" s="9"/>
      <c r="P111" s="9"/>
      <c r="Q111" s="9"/>
      <c r="R111" s="9"/>
    </row>
    <row r="112" spans="1:18" x14ac:dyDescent="0.25">
      <c r="A112">
        <v>109</v>
      </c>
      <c r="B112" s="33">
        <v>37500001</v>
      </c>
      <c r="C112" s="24" t="s">
        <v>120</v>
      </c>
      <c r="D112" s="24">
        <v>218</v>
      </c>
      <c r="E112" s="9"/>
      <c r="F112" s="9"/>
      <c r="G112" s="9"/>
      <c r="H112" s="9"/>
      <c r="I112" s="9"/>
      <c r="J112" s="9"/>
      <c r="K112" s="9"/>
      <c r="L112" s="9"/>
      <c r="M112" s="9"/>
      <c r="N112" s="9"/>
      <c r="O112" s="9"/>
      <c r="P112" s="9"/>
      <c r="Q112" s="9"/>
      <c r="R112" s="9"/>
    </row>
    <row r="113" spans="1:18" x14ac:dyDescent="0.25">
      <c r="A113">
        <v>110</v>
      </c>
      <c r="B113" s="33">
        <v>37500001</v>
      </c>
      <c r="C113" s="24" t="s">
        <v>120</v>
      </c>
      <c r="D113" s="24">
        <v>2985</v>
      </c>
      <c r="E113" s="9"/>
      <c r="F113" s="9"/>
      <c r="G113" s="9"/>
      <c r="H113" s="9"/>
      <c r="I113" s="9"/>
      <c r="J113" s="9"/>
      <c r="K113" s="9"/>
      <c r="L113" s="9"/>
      <c r="M113" s="9"/>
      <c r="N113" s="9"/>
      <c r="O113" s="9"/>
      <c r="P113" s="9"/>
      <c r="Q113" s="9"/>
      <c r="R113" s="9"/>
    </row>
    <row r="114" spans="1:18" x14ac:dyDescent="0.25">
      <c r="A114">
        <v>111</v>
      </c>
      <c r="B114" s="33">
        <v>37500001</v>
      </c>
      <c r="C114" s="24" t="s">
        <v>120</v>
      </c>
      <c r="D114" s="24">
        <v>1690</v>
      </c>
      <c r="E114" s="9"/>
      <c r="F114" s="9"/>
      <c r="G114" s="9"/>
      <c r="H114" s="9"/>
      <c r="I114" s="9"/>
      <c r="J114" s="9"/>
      <c r="K114" s="9"/>
      <c r="L114" s="9"/>
      <c r="M114" s="9"/>
      <c r="N114" s="9"/>
      <c r="O114" s="9"/>
      <c r="P114" s="9"/>
      <c r="Q114" s="9"/>
      <c r="R114" s="9"/>
    </row>
    <row r="115" spans="1:18" x14ac:dyDescent="0.25">
      <c r="A115">
        <v>112</v>
      </c>
      <c r="B115" s="33">
        <v>37500001</v>
      </c>
      <c r="C115" s="24" t="s">
        <v>120</v>
      </c>
      <c r="D115" s="24">
        <v>218</v>
      </c>
      <c r="E115" s="9"/>
      <c r="F115" s="9"/>
      <c r="G115" s="9"/>
      <c r="H115" s="9"/>
      <c r="I115" s="9"/>
      <c r="J115" s="9"/>
      <c r="K115" s="9"/>
      <c r="L115" s="9"/>
      <c r="M115" s="9"/>
      <c r="N115" s="9"/>
      <c r="O115" s="9"/>
      <c r="P115" s="9"/>
      <c r="Q115" s="9"/>
      <c r="R115" s="9"/>
    </row>
    <row r="116" spans="1:18" x14ac:dyDescent="0.25">
      <c r="A116">
        <v>113</v>
      </c>
      <c r="B116" s="33">
        <v>37500001</v>
      </c>
      <c r="C116" s="24" t="s">
        <v>120</v>
      </c>
      <c r="D116" s="24">
        <v>205</v>
      </c>
      <c r="E116" s="9"/>
      <c r="F116" s="9"/>
      <c r="G116" s="9"/>
      <c r="H116" s="9"/>
      <c r="I116" s="9"/>
      <c r="J116" s="9"/>
      <c r="K116" s="9"/>
      <c r="L116" s="9"/>
      <c r="M116" s="9"/>
      <c r="N116" s="9"/>
      <c r="O116" s="9"/>
      <c r="P116" s="9"/>
      <c r="Q116" s="9"/>
      <c r="R116" s="9"/>
    </row>
    <row r="117" spans="1:18" x14ac:dyDescent="0.25">
      <c r="A117">
        <v>114</v>
      </c>
      <c r="B117" s="33">
        <v>37500001</v>
      </c>
      <c r="C117" s="24" t="s">
        <v>120</v>
      </c>
      <c r="D117" s="24">
        <v>218</v>
      </c>
      <c r="E117" s="9"/>
      <c r="F117" s="9"/>
      <c r="G117" s="9"/>
      <c r="H117" s="9"/>
      <c r="I117" s="9"/>
      <c r="J117" s="9"/>
      <c r="K117" s="9"/>
      <c r="L117" s="9"/>
      <c r="M117" s="9"/>
      <c r="N117" s="9"/>
      <c r="O117" s="9"/>
      <c r="P117" s="9"/>
      <c r="Q117" s="9"/>
      <c r="R117" s="9"/>
    </row>
    <row r="118" spans="1:18" x14ac:dyDescent="0.25">
      <c r="A118">
        <v>115</v>
      </c>
      <c r="B118" s="33">
        <v>37500001</v>
      </c>
      <c r="C118" s="24" t="s">
        <v>120</v>
      </c>
      <c r="D118" s="24">
        <v>738</v>
      </c>
      <c r="E118" s="9"/>
      <c r="F118" s="9"/>
      <c r="G118" s="9"/>
      <c r="H118" s="9"/>
      <c r="I118" s="9"/>
      <c r="J118" s="9"/>
      <c r="K118" s="9"/>
      <c r="L118" s="9"/>
      <c r="M118" s="9"/>
      <c r="N118" s="9"/>
      <c r="O118" s="9"/>
      <c r="P118" s="9"/>
      <c r="Q118" s="9"/>
      <c r="R118" s="9"/>
    </row>
    <row r="119" spans="1:18" x14ac:dyDescent="0.25">
      <c r="A119">
        <v>116</v>
      </c>
      <c r="B119" s="33">
        <v>37500001</v>
      </c>
      <c r="C119" s="24" t="s">
        <v>120</v>
      </c>
      <c r="D119" s="24">
        <v>250</v>
      </c>
      <c r="E119" s="9"/>
      <c r="F119" s="9"/>
      <c r="G119" s="9"/>
      <c r="H119" s="9"/>
      <c r="I119" s="9"/>
      <c r="J119" s="9"/>
      <c r="K119" s="9"/>
      <c r="L119" s="9"/>
      <c r="M119" s="9"/>
      <c r="N119" s="9"/>
      <c r="O119" s="9"/>
      <c r="P119" s="9"/>
      <c r="Q119" s="9"/>
      <c r="R119" s="9"/>
    </row>
    <row r="120" spans="1:18" x14ac:dyDescent="0.25">
      <c r="A120">
        <v>117</v>
      </c>
      <c r="B120" s="33">
        <v>37500001</v>
      </c>
      <c r="C120" s="24" t="s">
        <v>120</v>
      </c>
      <c r="D120" s="24">
        <v>348</v>
      </c>
      <c r="E120" s="9"/>
      <c r="F120" s="9"/>
      <c r="G120" s="9"/>
      <c r="H120" s="9"/>
      <c r="I120" s="9"/>
      <c r="J120" s="9"/>
      <c r="K120" s="9"/>
      <c r="L120" s="9"/>
      <c r="M120" s="9"/>
      <c r="N120" s="9"/>
      <c r="O120" s="9"/>
      <c r="P120" s="9"/>
      <c r="Q120" s="9"/>
      <c r="R120" s="9"/>
    </row>
    <row r="121" spans="1:18" x14ac:dyDescent="0.25">
      <c r="A121">
        <v>118</v>
      </c>
      <c r="B121" s="33">
        <v>37500001</v>
      </c>
      <c r="C121" s="24" t="s">
        <v>120</v>
      </c>
      <c r="D121" s="24">
        <v>2587.9</v>
      </c>
      <c r="E121" s="9"/>
      <c r="F121" s="9"/>
      <c r="G121" s="9"/>
      <c r="H121" s="9"/>
      <c r="I121" s="9"/>
      <c r="J121" s="9"/>
      <c r="K121" s="9"/>
      <c r="L121" s="9"/>
      <c r="M121" s="9"/>
      <c r="N121" s="9"/>
      <c r="O121" s="9"/>
      <c r="P121" s="9"/>
      <c r="Q121" s="9"/>
      <c r="R121" s="9"/>
    </row>
    <row r="122" spans="1:18" x14ac:dyDescent="0.25">
      <c r="A122">
        <v>119</v>
      </c>
      <c r="B122" s="33">
        <v>37500001</v>
      </c>
      <c r="C122" s="24" t="s">
        <v>120</v>
      </c>
      <c r="D122" s="24">
        <v>2369.9</v>
      </c>
      <c r="E122" s="9"/>
      <c r="F122" s="9"/>
      <c r="G122" s="9"/>
      <c r="H122" s="9"/>
      <c r="I122" s="9"/>
      <c r="J122" s="9"/>
      <c r="K122" s="9"/>
      <c r="L122" s="9"/>
      <c r="M122" s="9"/>
      <c r="N122" s="9"/>
      <c r="O122" s="9"/>
      <c r="P122" s="9"/>
      <c r="Q122" s="9"/>
      <c r="R122" s="9"/>
    </row>
    <row r="123" spans="1:18" x14ac:dyDescent="0.25">
      <c r="A123">
        <v>120</v>
      </c>
      <c r="B123" s="33">
        <v>37500001</v>
      </c>
      <c r="C123" s="24" t="s">
        <v>120</v>
      </c>
      <c r="D123" s="24">
        <f>1500+854.4</f>
        <v>2354.4</v>
      </c>
      <c r="E123" s="9"/>
      <c r="F123" s="9"/>
      <c r="G123" s="9"/>
      <c r="H123" s="9"/>
      <c r="I123" s="9"/>
      <c r="J123" s="9"/>
      <c r="K123" s="9"/>
      <c r="L123" s="9"/>
      <c r="M123" s="9"/>
      <c r="N123" s="9"/>
      <c r="O123" s="9"/>
      <c r="P123" s="9"/>
      <c r="Q123" s="9"/>
      <c r="R123" s="9"/>
    </row>
    <row r="124" spans="1:18" x14ac:dyDescent="0.25">
      <c r="A124">
        <v>121</v>
      </c>
      <c r="B124" s="33">
        <v>37500001</v>
      </c>
      <c r="C124" s="24" t="s">
        <v>120</v>
      </c>
      <c r="D124" s="24">
        <f>1500+854.4</f>
        <v>2354.4</v>
      </c>
      <c r="E124" s="9"/>
      <c r="F124" s="9"/>
      <c r="G124" s="9"/>
      <c r="H124" s="9"/>
      <c r="I124" s="9"/>
      <c r="J124" s="9"/>
      <c r="K124" s="9"/>
      <c r="L124" s="9"/>
      <c r="M124" s="9"/>
      <c r="N124" s="9"/>
      <c r="O124" s="9"/>
      <c r="P124" s="9"/>
      <c r="Q124" s="9"/>
      <c r="R124" s="9"/>
    </row>
    <row r="125" spans="1:18" x14ac:dyDescent="0.25">
      <c r="A125">
        <v>122</v>
      </c>
      <c r="B125" s="33">
        <v>37500001</v>
      </c>
      <c r="C125" s="24" t="s">
        <v>120</v>
      </c>
      <c r="D125" s="24">
        <v>2338</v>
      </c>
      <c r="E125" s="9"/>
      <c r="F125" s="9"/>
      <c r="G125" s="9"/>
      <c r="H125" s="9"/>
      <c r="I125" s="9"/>
      <c r="J125" s="9"/>
      <c r="K125" s="9"/>
      <c r="L125" s="9"/>
      <c r="M125" s="9"/>
      <c r="N125" s="9"/>
      <c r="O125" s="9"/>
      <c r="P125" s="9"/>
      <c r="Q125" s="9"/>
      <c r="R125" s="9"/>
    </row>
    <row r="126" spans="1:18" x14ac:dyDescent="0.25">
      <c r="A126">
        <v>123</v>
      </c>
      <c r="B126" s="33">
        <v>37500001</v>
      </c>
      <c r="C126" s="24" t="s">
        <v>120</v>
      </c>
      <c r="D126" s="24">
        <v>1534</v>
      </c>
      <c r="E126" s="9"/>
      <c r="F126" s="9"/>
      <c r="G126" s="9"/>
      <c r="H126" s="9"/>
      <c r="I126" s="9"/>
      <c r="J126" s="9"/>
      <c r="K126" s="9"/>
      <c r="L126" s="9"/>
      <c r="M126" s="9"/>
      <c r="N126" s="9"/>
      <c r="O126" s="9"/>
      <c r="P126" s="9"/>
      <c r="Q126" s="9"/>
      <c r="R126" s="9"/>
    </row>
    <row r="127" spans="1:18" x14ac:dyDescent="0.25">
      <c r="A127">
        <v>124</v>
      </c>
      <c r="B127" s="33">
        <v>37500001</v>
      </c>
      <c r="C127" s="24" t="s">
        <v>120</v>
      </c>
      <c r="D127" s="24">
        <v>738</v>
      </c>
      <c r="E127" s="9"/>
      <c r="F127" s="9"/>
      <c r="G127" s="9"/>
      <c r="H127" s="9"/>
      <c r="I127" s="9"/>
      <c r="J127" s="9"/>
      <c r="K127" s="9"/>
      <c r="L127" s="9"/>
      <c r="M127" s="9"/>
      <c r="N127" s="9"/>
      <c r="O127" s="9"/>
      <c r="P127" s="9"/>
      <c r="Q127" s="9"/>
      <c r="R127" s="9"/>
    </row>
    <row r="128" spans="1:18" x14ac:dyDescent="0.25">
      <c r="A128">
        <v>125</v>
      </c>
      <c r="B128" s="33">
        <v>37500001</v>
      </c>
      <c r="C128" s="24" t="s">
        <v>120</v>
      </c>
      <c r="D128" s="24">
        <v>250</v>
      </c>
      <c r="E128" s="9"/>
      <c r="F128" s="9"/>
      <c r="G128" s="9"/>
      <c r="H128" s="9"/>
      <c r="I128" s="9"/>
      <c r="J128" s="9"/>
      <c r="K128" s="9"/>
      <c r="L128" s="9"/>
      <c r="M128" s="9"/>
      <c r="N128" s="9"/>
      <c r="O128" s="9"/>
      <c r="P128" s="9"/>
      <c r="Q128" s="9"/>
      <c r="R128" s="9"/>
    </row>
    <row r="129" spans="1:18" x14ac:dyDescent="0.25">
      <c r="A129">
        <v>126</v>
      </c>
      <c r="B129" s="33">
        <v>37500001</v>
      </c>
      <c r="C129" s="24" t="s">
        <v>120</v>
      </c>
      <c r="D129" s="24">
        <v>348</v>
      </c>
      <c r="E129" s="9"/>
      <c r="F129" s="9"/>
      <c r="G129" s="9"/>
      <c r="H129" s="9"/>
      <c r="I129" s="9"/>
      <c r="J129" s="9"/>
      <c r="K129" s="9"/>
      <c r="L129" s="9"/>
      <c r="M129" s="9"/>
      <c r="N129" s="9"/>
      <c r="O129" s="9"/>
      <c r="P129" s="9"/>
      <c r="Q129" s="9"/>
      <c r="R129" s="9"/>
    </row>
    <row r="130" spans="1:18" x14ac:dyDescent="0.25">
      <c r="A130">
        <v>127</v>
      </c>
      <c r="B130" s="33">
        <v>37500001</v>
      </c>
      <c r="C130" s="24" t="s">
        <v>120</v>
      </c>
      <c r="D130" s="24">
        <v>130</v>
      </c>
      <c r="E130" s="9"/>
      <c r="F130" s="9"/>
      <c r="G130" s="9"/>
      <c r="H130" s="9"/>
      <c r="I130" s="9"/>
      <c r="J130" s="9"/>
      <c r="K130" s="9"/>
      <c r="L130" s="9"/>
      <c r="M130" s="9"/>
      <c r="N130" s="9"/>
      <c r="O130" s="9"/>
      <c r="P130" s="9"/>
      <c r="Q130" s="9"/>
      <c r="R130" s="9"/>
    </row>
    <row r="131" spans="1:18" x14ac:dyDescent="0.25">
      <c r="A131">
        <v>128</v>
      </c>
      <c r="B131" s="33">
        <v>37500001</v>
      </c>
      <c r="C131" s="24" t="s">
        <v>120</v>
      </c>
      <c r="D131" s="24">
        <v>130</v>
      </c>
      <c r="E131" s="9"/>
      <c r="F131" s="9"/>
      <c r="G131" s="9"/>
      <c r="H131" s="9"/>
      <c r="I131" s="9"/>
      <c r="J131" s="9"/>
      <c r="K131" s="9"/>
      <c r="L131" s="9"/>
      <c r="M131" s="9"/>
      <c r="N131" s="9"/>
      <c r="O131" s="9"/>
      <c r="P131" s="9"/>
      <c r="Q131" s="9"/>
      <c r="R131" s="9"/>
    </row>
    <row r="132" spans="1:18" x14ac:dyDescent="0.25">
      <c r="A132">
        <v>129</v>
      </c>
      <c r="B132" s="33">
        <v>37500001</v>
      </c>
      <c r="C132" s="24" t="s">
        <v>120</v>
      </c>
      <c r="D132" s="24">
        <v>130</v>
      </c>
      <c r="E132" s="9"/>
      <c r="F132" s="9"/>
      <c r="G132" s="9"/>
      <c r="H132" s="9"/>
      <c r="I132" s="9"/>
      <c r="J132" s="9"/>
      <c r="K132" s="9"/>
      <c r="L132" s="9"/>
      <c r="M132" s="9"/>
      <c r="N132" s="9"/>
      <c r="O132" s="9"/>
      <c r="P132" s="9"/>
      <c r="Q132" s="9"/>
      <c r="R132" s="9"/>
    </row>
    <row r="133" spans="1:18" x14ac:dyDescent="0.25">
      <c r="A133">
        <v>130</v>
      </c>
      <c r="B133" s="33">
        <v>37500001</v>
      </c>
      <c r="C133" s="24" t="s">
        <v>120</v>
      </c>
      <c r="D133" s="24">
        <v>218</v>
      </c>
      <c r="E133" s="9"/>
      <c r="F133" s="9"/>
      <c r="G133" s="9"/>
      <c r="H133" s="9"/>
      <c r="I133" s="9"/>
      <c r="J133" s="9"/>
      <c r="K133" s="9"/>
      <c r="L133" s="9"/>
      <c r="M133" s="9"/>
      <c r="N133" s="9"/>
      <c r="O133" s="9"/>
      <c r="P133" s="9"/>
      <c r="Q133" s="9"/>
      <c r="R133" s="9"/>
    </row>
    <row r="134" spans="1:18" x14ac:dyDescent="0.25">
      <c r="A134">
        <v>131</v>
      </c>
      <c r="B134" s="33">
        <v>37500001</v>
      </c>
      <c r="C134" s="24" t="s">
        <v>120</v>
      </c>
      <c r="D134" s="24">
        <v>944</v>
      </c>
      <c r="E134" s="9"/>
      <c r="F134" s="9"/>
      <c r="G134" s="9"/>
      <c r="H134" s="9"/>
      <c r="I134" s="9"/>
      <c r="J134" s="9"/>
      <c r="K134" s="9"/>
      <c r="L134" s="9"/>
      <c r="M134" s="9"/>
      <c r="N134" s="9"/>
      <c r="O134" s="9"/>
      <c r="P134" s="9"/>
      <c r="Q134" s="9"/>
      <c r="R134" s="9"/>
    </row>
    <row r="135" spans="1:18" x14ac:dyDescent="0.25">
      <c r="A135">
        <v>132</v>
      </c>
      <c r="B135" s="33">
        <v>37500001</v>
      </c>
      <c r="C135" s="24" t="s">
        <v>120</v>
      </c>
      <c r="D135" s="24">
        <v>250</v>
      </c>
      <c r="E135" s="9"/>
      <c r="F135" s="9"/>
      <c r="G135" s="9"/>
      <c r="H135" s="9"/>
      <c r="I135" s="9"/>
      <c r="J135" s="9"/>
      <c r="K135" s="9"/>
      <c r="L135" s="9"/>
      <c r="M135" s="9"/>
      <c r="N135" s="9"/>
      <c r="O135" s="9"/>
      <c r="P135" s="9"/>
      <c r="Q135" s="9"/>
      <c r="R135" s="9"/>
    </row>
    <row r="136" spans="1:18" x14ac:dyDescent="0.25">
      <c r="B136" s="9"/>
      <c r="C136" s="9"/>
      <c r="D136" s="34"/>
      <c r="E136" s="9"/>
      <c r="F136" s="9"/>
      <c r="G136" s="9"/>
      <c r="H136" s="9"/>
      <c r="I136" s="9"/>
      <c r="J136" s="9"/>
      <c r="K136" s="9"/>
      <c r="L136" s="9"/>
      <c r="M136" s="9"/>
      <c r="N136" s="9"/>
      <c r="O136" s="9"/>
      <c r="P136" s="9"/>
      <c r="Q136" s="9"/>
      <c r="R136" s="9"/>
    </row>
    <row r="137" spans="1:18" x14ac:dyDescent="0.25">
      <c r="B137" s="9"/>
      <c r="C137" s="9"/>
      <c r="D137" s="8"/>
      <c r="E137" s="9"/>
      <c r="F137" s="9"/>
      <c r="G137" s="9"/>
      <c r="H137" s="9"/>
      <c r="I137" s="9"/>
      <c r="J137" s="9"/>
      <c r="K137" s="9"/>
      <c r="L137" s="9"/>
      <c r="M137" s="9"/>
      <c r="N137" s="9"/>
      <c r="O137" s="9"/>
      <c r="P137" s="9"/>
      <c r="Q137" s="9"/>
      <c r="R137" s="9"/>
    </row>
    <row r="138" spans="1:18" x14ac:dyDescent="0.25">
      <c r="B138" s="9"/>
      <c r="C138" s="9"/>
      <c r="D138" s="8"/>
      <c r="E138" s="9"/>
      <c r="F138" s="9"/>
      <c r="G138" s="9"/>
      <c r="H138" s="9"/>
      <c r="I138" s="9"/>
      <c r="J138" s="9"/>
      <c r="K138" s="9"/>
      <c r="L138" s="9"/>
      <c r="M138" s="9"/>
      <c r="N138" s="9"/>
      <c r="O138" s="9"/>
      <c r="P138" s="9"/>
      <c r="Q138" s="9"/>
      <c r="R138" s="9"/>
    </row>
    <row r="139" spans="1:18" x14ac:dyDescent="0.25">
      <c r="B139" s="9"/>
      <c r="C139" s="9"/>
      <c r="D139" s="8"/>
      <c r="E139" s="9"/>
      <c r="F139" s="9"/>
      <c r="G139" s="9"/>
      <c r="H139" s="9"/>
      <c r="I139" s="9"/>
      <c r="J139" s="9"/>
      <c r="K139" s="9"/>
      <c r="L139" s="9"/>
      <c r="M139" s="9"/>
      <c r="N139" s="9"/>
      <c r="O139" s="9"/>
      <c r="P139" s="9"/>
      <c r="Q139" s="9"/>
      <c r="R139" s="9"/>
    </row>
    <row r="140" spans="1:18" x14ac:dyDescent="0.25">
      <c r="B140" s="9"/>
      <c r="C140" s="9"/>
      <c r="D140" s="8"/>
      <c r="E140" s="9"/>
      <c r="F140" s="9"/>
      <c r="G140" s="9"/>
      <c r="H140" s="9"/>
      <c r="I140" s="9"/>
      <c r="J140" s="9"/>
      <c r="K140" s="9"/>
      <c r="L140" s="9"/>
      <c r="M140" s="9"/>
      <c r="N140" s="9"/>
      <c r="O140" s="9"/>
      <c r="P140" s="9"/>
      <c r="Q140" s="9"/>
      <c r="R140" s="9"/>
    </row>
    <row r="141" spans="1:18" x14ac:dyDescent="0.25">
      <c r="B141" s="9"/>
      <c r="C141" s="9"/>
      <c r="D141" s="8"/>
      <c r="E141" s="9"/>
      <c r="F141" s="9"/>
      <c r="G141" s="9"/>
      <c r="H141" s="9"/>
      <c r="I141" s="9"/>
      <c r="J141" s="9"/>
      <c r="K141" s="9"/>
      <c r="L141" s="9"/>
      <c r="M141" s="9"/>
      <c r="N141" s="9"/>
      <c r="O141" s="9"/>
      <c r="P141" s="9"/>
      <c r="Q141" s="9"/>
      <c r="R141" s="9"/>
    </row>
    <row r="142" spans="1:18" x14ac:dyDescent="0.25">
      <c r="B142" s="9"/>
      <c r="C142" s="9"/>
      <c r="D142" s="8"/>
      <c r="E142" s="9"/>
      <c r="F142" s="9"/>
      <c r="G142" s="9"/>
      <c r="H142" s="9"/>
      <c r="I142" s="9"/>
      <c r="J142" s="9"/>
      <c r="K142" s="9"/>
      <c r="L142" s="9"/>
      <c r="M142" s="9"/>
      <c r="N142" s="9"/>
      <c r="O142" s="9"/>
      <c r="P142" s="9"/>
      <c r="Q142" s="9"/>
      <c r="R142" s="9"/>
    </row>
    <row r="143" spans="1:18" x14ac:dyDescent="0.25">
      <c r="B143" s="9"/>
      <c r="C143" s="9"/>
      <c r="D143" s="8"/>
      <c r="E143" s="9"/>
      <c r="F143" s="9"/>
      <c r="G143" s="9"/>
      <c r="H143" s="9"/>
      <c r="I143" s="9"/>
      <c r="J143" s="9"/>
      <c r="K143" s="9"/>
      <c r="L143" s="9"/>
      <c r="M143" s="9"/>
      <c r="N143" s="9"/>
      <c r="O143" s="9"/>
      <c r="P143" s="9"/>
      <c r="Q143" s="9"/>
      <c r="R143" s="9"/>
    </row>
    <row r="144" spans="1:18" x14ac:dyDescent="0.25">
      <c r="B144" s="9"/>
      <c r="C144" s="9"/>
      <c r="D144" s="8"/>
      <c r="E144" s="9"/>
      <c r="F144" s="9"/>
      <c r="G144" s="9"/>
      <c r="H144" s="9"/>
      <c r="I144" s="9"/>
      <c r="J144" s="9"/>
      <c r="K144" s="9"/>
      <c r="L144" s="9"/>
      <c r="M144" s="9"/>
      <c r="N144" s="9"/>
      <c r="O144" s="9"/>
      <c r="P144" s="9"/>
      <c r="Q144" s="9"/>
      <c r="R144" s="9"/>
    </row>
    <row r="145" spans="2:18" x14ac:dyDescent="0.25">
      <c r="B145" s="9"/>
      <c r="C145" s="9"/>
      <c r="D145" s="8"/>
      <c r="E145" s="9"/>
      <c r="F145" s="9"/>
      <c r="G145" s="9"/>
      <c r="H145" s="9"/>
      <c r="I145" s="9"/>
      <c r="J145" s="9"/>
      <c r="K145" s="9"/>
      <c r="L145" s="9"/>
      <c r="M145" s="9"/>
      <c r="N145" s="9"/>
      <c r="O145" s="9"/>
      <c r="P145" s="9"/>
      <c r="Q145" s="9"/>
      <c r="R145" s="9"/>
    </row>
    <row r="146" spans="2:18" x14ac:dyDescent="0.25">
      <c r="B146" s="9"/>
      <c r="C146" s="9"/>
      <c r="D146" s="8"/>
      <c r="E146" s="9"/>
      <c r="F146" s="9"/>
      <c r="G146" s="9"/>
      <c r="H146" s="9"/>
      <c r="I146" s="9"/>
      <c r="J146" s="9"/>
      <c r="K146" s="9"/>
      <c r="L146" s="9"/>
      <c r="M146" s="9"/>
      <c r="N146" s="9"/>
      <c r="O146" s="9"/>
      <c r="P146" s="9"/>
      <c r="Q146" s="9"/>
      <c r="R146" s="9"/>
    </row>
    <row r="147" spans="2:18" x14ac:dyDescent="0.25">
      <c r="B147" s="9"/>
      <c r="C147" s="9"/>
      <c r="D147" s="8"/>
      <c r="E147" s="9"/>
      <c r="F147" s="9"/>
      <c r="G147" s="9"/>
      <c r="H147" s="9"/>
      <c r="I147" s="9"/>
      <c r="J147" s="9"/>
      <c r="K147" s="9"/>
      <c r="L147" s="9"/>
      <c r="M147" s="9"/>
      <c r="N147" s="9"/>
      <c r="O147" s="9"/>
      <c r="P147" s="9"/>
      <c r="Q147" s="9"/>
      <c r="R147" s="9"/>
    </row>
    <row r="148" spans="2:18" x14ac:dyDescent="0.25">
      <c r="B148" s="9"/>
      <c r="C148" s="9"/>
      <c r="D148" s="8"/>
      <c r="E148" s="9"/>
      <c r="F148" s="9"/>
      <c r="G148" s="9"/>
      <c r="H148" s="9"/>
      <c r="I148" s="9"/>
      <c r="J148" s="9"/>
      <c r="K148" s="9"/>
      <c r="L148" s="9"/>
      <c r="M148" s="9"/>
      <c r="N148" s="9"/>
      <c r="O148" s="9"/>
      <c r="P148" s="9"/>
      <c r="Q148" s="9"/>
      <c r="R148" s="9"/>
    </row>
    <row r="149" spans="2:18" x14ac:dyDescent="0.25">
      <c r="B149" s="9"/>
      <c r="C149" s="9"/>
      <c r="D149" s="8"/>
      <c r="E149" s="9"/>
      <c r="F149" s="9"/>
      <c r="G149" s="9"/>
      <c r="H149" s="9"/>
      <c r="I149" s="9"/>
      <c r="J149" s="9"/>
      <c r="K149" s="9"/>
      <c r="L149" s="9"/>
      <c r="M149" s="9"/>
      <c r="N149" s="9"/>
      <c r="O149" s="9"/>
      <c r="P149" s="9"/>
      <c r="Q149" s="9"/>
      <c r="R149" s="9"/>
    </row>
    <row r="150" spans="2:18" x14ac:dyDescent="0.25">
      <c r="B150" s="9"/>
      <c r="C150" s="9"/>
      <c r="D150" s="8"/>
      <c r="E150" s="9"/>
      <c r="F150" s="9"/>
      <c r="G150" s="9"/>
      <c r="H150" s="9"/>
      <c r="I150" s="9"/>
      <c r="J150" s="9"/>
      <c r="K150" s="9"/>
      <c r="L150" s="9"/>
      <c r="M150" s="9"/>
      <c r="N150" s="9"/>
      <c r="O150" s="9"/>
      <c r="P150" s="9"/>
      <c r="Q150" s="9"/>
      <c r="R150" s="9"/>
    </row>
    <row r="151" spans="2:18" x14ac:dyDescent="0.25">
      <c r="B151" s="9"/>
      <c r="C151" s="9"/>
      <c r="D151" s="8"/>
      <c r="E151" s="9"/>
      <c r="F151" s="9"/>
      <c r="G151" s="9"/>
      <c r="H151" s="9"/>
      <c r="I151" s="9"/>
      <c r="J151" s="9"/>
      <c r="K151" s="9"/>
      <c r="L151" s="9"/>
      <c r="M151" s="9"/>
      <c r="N151" s="9"/>
      <c r="O151" s="9"/>
      <c r="P151" s="9"/>
      <c r="Q151" s="9"/>
      <c r="R151" s="9"/>
    </row>
    <row r="152" spans="2:18" x14ac:dyDescent="0.25">
      <c r="B152" s="9"/>
      <c r="C152" s="9"/>
      <c r="D152" s="8"/>
      <c r="E152" s="9"/>
      <c r="F152" s="9"/>
      <c r="G152" s="9"/>
      <c r="H152" s="9"/>
      <c r="I152" s="9"/>
      <c r="J152" s="9"/>
      <c r="K152" s="9"/>
      <c r="L152" s="9"/>
      <c r="M152" s="9"/>
      <c r="N152" s="9"/>
      <c r="O152" s="9"/>
      <c r="P152" s="9"/>
      <c r="Q152" s="9"/>
      <c r="R152" s="9"/>
    </row>
    <row r="153" spans="2:18" x14ac:dyDescent="0.25">
      <c r="B153" s="9"/>
      <c r="C153" s="9"/>
      <c r="D153" s="8"/>
      <c r="E153" s="9"/>
      <c r="F153" s="9"/>
      <c r="G153" s="9"/>
      <c r="H153" s="9"/>
      <c r="I153" s="9"/>
      <c r="J153" s="9"/>
      <c r="K153" s="9"/>
      <c r="L153" s="9"/>
      <c r="M153" s="9"/>
      <c r="N153" s="9"/>
      <c r="O153" s="9"/>
      <c r="P153" s="9"/>
      <c r="Q153" s="9"/>
      <c r="R153" s="9"/>
    </row>
    <row r="154" spans="2:18" x14ac:dyDescent="0.25">
      <c r="B154" s="9"/>
      <c r="C154" s="9"/>
      <c r="D154" s="8"/>
      <c r="E154" s="9"/>
      <c r="F154" s="9"/>
      <c r="G154" s="9"/>
      <c r="H154" s="9"/>
      <c r="I154" s="9"/>
      <c r="J154" s="9"/>
      <c r="K154" s="9"/>
      <c r="L154" s="9"/>
      <c r="M154" s="9"/>
      <c r="N154" s="9"/>
      <c r="O154" s="9"/>
      <c r="P154" s="9"/>
      <c r="Q154" s="9"/>
      <c r="R154" s="9"/>
    </row>
    <row r="155" spans="2:18" x14ac:dyDescent="0.25">
      <c r="B155" s="9"/>
      <c r="C155" s="9"/>
      <c r="D155" s="8"/>
      <c r="E155" s="9"/>
      <c r="F155" s="9"/>
      <c r="G155" s="9"/>
      <c r="H155" s="9"/>
      <c r="I155" s="9"/>
      <c r="J155" s="9"/>
      <c r="K155" s="9"/>
      <c r="L155" s="9"/>
      <c r="M155" s="9"/>
      <c r="N155" s="9"/>
      <c r="O155" s="9"/>
      <c r="P155" s="9"/>
      <c r="Q155" s="9"/>
      <c r="R155" s="9"/>
    </row>
    <row r="156" spans="2:18" x14ac:dyDescent="0.25">
      <c r="B156" s="9"/>
      <c r="C156" s="9"/>
      <c r="D156" s="8"/>
      <c r="E156" s="9"/>
      <c r="F156" s="9"/>
      <c r="G156" s="9"/>
      <c r="H156" s="9"/>
      <c r="I156" s="9"/>
      <c r="J156" s="9"/>
      <c r="K156" s="9"/>
      <c r="L156" s="9"/>
      <c r="M156" s="9"/>
      <c r="N156" s="9"/>
      <c r="O156" s="9"/>
      <c r="P156" s="9"/>
      <c r="Q156" s="9"/>
      <c r="R156" s="9"/>
    </row>
    <row r="157" spans="2:18" x14ac:dyDescent="0.25">
      <c r="B157" s="9"/>
      <c r="C157" s="9"/>
      <c r="D157" s="8"/>
      <c r="E157" s="9"/>
      <c r="F157" s="9"/>
      <c r="G157" s="9"/>
      <c r="H157" s="9"/>
      <c r="I157" s="9"/>
      <c r="J157" s="9"/>
      <c r="K157" s="9"/>
      <c r="L157" s="9"/>
      <c r="M157" s="9"/>
      <c r="N157" s="9"/>
      <c r="O157" s="9"/>
      <c r="P157" s="9"/>
      <c r="Q157" s="9"/>
      <c r="R157" s="9"/>
    </row>
    <row r="158" spans="2:18" x14ac:dyDescent="0.25">
      <c r="B158" s="9"/>
      <c r="C158" s="9"/>
      <c r="D158" s="8"/>
      <c r="E158" s="9"/>
      <c r="F158" s="9"/>
      <c r="G158" s="9"/>
      <c r="H158" s="9"/>
      <c r="I158" s="9"/>
      <c r="J158" s="9"/>
      <c r="K158" s="9"/>
      <c r="L158" s="9"/>
      <c r="M158" s="9"/>
      <c r="N158" s="9"/>
      <c r="O158" s="9"/>
      <c r="P158" s="9"/>
      <c r="Q158" s="9"/>
      <c r="R158" s="9"/>
    </row>
    <row r="159" spans="2:18" x14ac:dyDescent="0.25">
      <c r="B159" s="9"/>
      <c r="C159" s="9"/>
      <c r="D159" s="8"/>
      <c r="E159" s="9"/>
      <c r="F159" s="9"/>
      <c r="G159" s="9"/>
      <c r="H159" s="9"/>
      <c r="I159" s="9"/>
      <c r="J159" s="9"/>
      <c r="K159" s="9"/>
      <c r="L159" s="9"/>
      <c r="M159" s="9"/>
      <c r="N159" s="9"/>
      <c r="O159" s="9"/>
      <c r="P159" s="9"/>
      <c r="Q159" s="9"/>
      <c r="R159" s="9"/>
    </row>
    <row r="160" spans="2:18" x14ac:dyDescent="0.25">
      <c r="B160" s="9"/>
      <c r="C160" s="9"/>
      <c r="D160" s="8"/>
      <c r="E160" s="9"/>
      <c r="F160" s="9"/>
      <c r="G160" s="9"/>
      <c r="H160" s="9"/>
      <c r="I160" s="9"/>
      <c r="J160" s="9"/>
      <c r="K160" s="9"/>
      <c r="L160" s="9"/>
      <c r="M160" s="9"/>
      <c r="N160" s="9"/>
      <c r="O160" s="9"/>
      <c r="P160" s="9"/>
      <c r="Q160" s="9"/>
      <c r="R160" s="9"/>
    </row>
    <row r="161" spans="2:18" x14ac:dyDescent="0.25">
      <c r="B161" s="9"/>
      <c r="C161" s="9"/>
      <c r="D161" s="8"/>
      <c r="E161" s="9"/>
      <c r="F161" s="9"/>
      <c r="G161" s="9"/>
      <c r="H161" s="9"/>
      <c r="I161" s="9"/>
      <c r="J161" s="9"/>
      <c r="K161" s="9"/>
      <c r="L161" s="9"/>
      <c r="M161" s="9"/>
      <c r="N161" s="9"/>
      <c r="O161" s="9"/>
      <c r="P161" s="9"/>
      <c r="Q161" s="9"/>
      <c r="R161" s="9"/>
    </row>
    <row r="162" spans="2:18" x14ac:dyDescent="0.25">
      <c r="B162" s="9"/>
      <c r="C162" s="9"/>
      <c r="D162" s="8"/>
      <c r="E162" s="9"/>
      <c r="F162" s="9"/>
      <c r="G162" s="9"/>
      <c r="H162" s="9"/>
      <c r="I162" s="9"/>
      <c r="J162" s="9"/>
      <c r="K162" s="9"/>
      <c r="L162" s="9"/>
      <c r="M162" s="9"/>
      <c r="N162" s="9"/>
      <c r="O162" s="9"/>
      <c r="P162" s="9"/>
      <c r="Q162" s="9"/>
      <c r="R162" s="9"/>
    </row>
    <row r="163" spans="2:18" x14ac:dyDescent="0.25">
      <c r="B163" s="9"/>
      <c r="C163" s="9"/>
      <c r="D163" s="8"/>
      <c r="E163" s="9"/>
      <c r="F163" s="9"/>
      <c r="G163" s="9"/>
      <c r="H163" s="9"/>
      <c r="I163" s="9"/>
      <c r="J163" s="9"/>
      <c r="K163" s="9"/>
      <c r="L163" s="9"/>
      <c r="M163" s="9"/>
      <c r="N163" s="9"/>
      <c r="O163" s="9"/>
      <c r="P163" s="9"/>
      <c r="Q163" s="9"/>
      <c r="R163" s="9"/>
    </row>
    <row r="164" spans="2:18" x14ac:dyDescent="0.25">
      <c r="B164" s="9"/>
      <c r="C164" s="9"/>
      <c r="D164" s="8"/>
      <c r="E164" s="9"/>
      <c r="F164" s="9"/>
      <c r="G164" s="9"/>
      <c r="H164" s="9"/>
      <c r="I164" s="9"/>
      <c r="J164" s="9"/>
      <c r="K164" s="9"/>
      <c r="L164" s="9"/>
      <c r="M164" s="9"/>
      <c r="N164" s="9"/>
      <c r="O164" s="9"/>
      <c r="P164" s="9"/>
      <c r="Q164" s="9"/>
      <c r="R164" s="9"/>
    </row>
    <row r="165" spans="2:18" x14ac:dyDescent="0.25">
      <c r="B165" s="9"/>
      <c r="C165" s="9"/>
      <c r="D165" s="8"/>
      <c r="E165" s="9"/>
      <c r="F165" s="9"/>
      <c r="G165" s="9"/>
      <c r="H165" s="9"/>
      <c r="I165" s="9"/>
      <c r="J165" s="9"/>
      <c r="K165" s="9"/>
      <c r="L165" s="9"/>
      <c r="M165" s="9"/>
      <c r="N165" s="9"/>
      <c r="O165" s="9"/>
      <c r="P165" s="9"/>
      <c r="Q165" s="9"/>
      <c r="R165" s="9"/>
    </row>
    <row r="166" spans="2:18" x14ac:dyDescent="0.25">
      <c r="B166" s="9"/>
      <c r="C166" s="9"/>
      <c r="D166" s="8"/>
      <c r="E166" s="9"/>
      <c r="F166" s="9"/>
      <c r="G166" s="9"/>
      <c r="H166" s="9"/>
      <c r="I166" s="9"/>
      <c r="J166" s="9"/>
      <c r="K166" s="9"/>
      <c r="L166" s="9"/>
      <c r="M166" s="9"/>
      <c r="N166" s="9"/>
      <c r="O166" s="9"/>
      <c r="P166" s="9"/>
      <c r="Q166" s="9"/>
      <c r="R166" s="9"/>
    </row>
    <row r="167" spans="2:18" x14ac:dyDescent="0.25">
      <c r="B167" s="9"/>
      <c r="C167" s="9"/>
      <c r="D167" s="8"/>
      <c r="E167" s="9"/>
      <c r="F167" s="9"/>
      <c r="G167" s="9"/>
      <c r="H167" s="9"/>
      <c r="I167" s="9"/>
      <c r="J167" s="9"/>
      <c r="K167" s="9"/>
      <c r="L167" s="9"/>
      <c r="M167" s="9"/>
      <c r="N167" s="9"/>
      <c r="O167" s="9"/>
      <c r="P167" s="9"/>
      <c r="Q167" s="9"/>
      <c r="R167" s="9"/>
    </row>
    <row r="168" spans="2:18" x14ac:dyDescent="0.25">
      <c r="B168" s="9"/>
      <c r="C168" s="9"/>
      <c r="D168" s="8"/>
      <c r="E168" s="9"/>
      <c r="F168" s="9"/>
      <c r="G168" s="9"/>
      <c r="H168" s="9"/>
      <c r="I168" s="9"/>
      <c r="J168" s="9"/>
      <c r="K168" s="9"/>
      <c r="L168" s="9"/>
      <c r="M168" s="9"/>
      <c r="N168" s="9"/>
      <c r="O168" s="9"/>
      <c r="P168" s="9"/>
      <c r="Q168" s="9"/>
      <c r="R168" s="9"/>
    </row>
    <row r="169" spans="2:18" x14ac:dyDescent="0.25">
      <c r="B169" s="9"/>
      <c r="C169" s="9"/>
      <c r="D169" s="8"/>
      <c r="E169" s="9"/>
      <c r="F169" s="9"/>
      <c r="G169" s="9"/>
      <c r="H169" s="9"/>
      <c r="I169" s="9"/>
      <c r="J169" s="9"/>
      <c r="K169" s="9"/>
      <c r="L169" s="9"/>
      <c r="M169" s="9"/>
      <c r="N169" s="9"/>
      <c r="O169" s="9"/>
      <c r="P169" s="9"/>
      <c r="Q169" s="9"/>
      <c r="R169" s="9"/>
    </row>
    <row r="170" spans="2:18" x14ac:dyDescent="0.25">
      <c r="B170" s="9"/>
      <c r="C170" s="9"/>
      <c r="D170" s="8"/>
      <c r="E170" s="9"/>
      <c r="F170" s="9"/>
      <c r="G170" s="9"/>
      <c r="H170" s="9"/>
      <c r="I170" s="9"/>
      <c r="J170" s="9"/>
      <c r="K170" s="9"/>
      <c r="L170" s="9"/>
      <c r="M170" s="9"/>
      <c r="N170" s="9"/>
      <c r="O170" s="9"/>
      <c r="P170" s="9"/>
      <c r="Q170" s="9"/>
      <c r="R170" s="9"/>
    </row>
    <row r="171" spans="2:18" x14ac:dyDescent="0.25">
      <c r="B171" s="9"/>
      <c r="C171" s="9"/>
      <c r="D171" s="8"/>
      <c r="E171" s="9"/>
      <c r="F171" s="9"/>
      <c r="G171" s="9"/>
      <c r="H171" s="9"/>
      <c r="I171" s="9"/>
      <c r="J171" s="9"/>
      <c r="K171" s="9"/>
      <c r="L171" s="9"/>
      <c r="M171" s="9"/>
      <c r="N171" s="9"/>
      <c r="O171" s="9"/>
      <c r="P171" s="9"/>
      <c r="Q171" s="9"/>
      <c r="R171" s="9"/>
    </row>
    <row r="172" spans="2:18" x14ac:dyDescent="0.25">
      <c r="B172" s="9"/>
      <c r="C172" s="9"/>
      <c r="D172" s="8"/>
      <c r="E172" s="9"/>
      <c r="F172" s="9"/>
      <c r="G172" s="9"/>
      <c r="H172" s="9"/>
      <c r="I172" s="9"/>
      <c r="J172" s="9"/>
      <c r="K172" s="9"/>
      <c r="L172" s="9"/>
      <c r="M172" s="9"/>
      <c r="N172" s="9"/>
      <c r="O172" s="9"/>
      <c r="P172" s="9"/>
      <c r="Q172" s="9"/>
      <c r="R172" s="9"/>
    </row>
    <row r="173" spans="2:18" x14ac:dyDescent="0.25">
      <c r="B173" s="9"/>
      <c r="C173" s="9"/>
      <c r="D173" s="8"/>
      <c r="E173" s="9"/>
      <c r="F173" s="9"/>
      <c r="G173" s="9"/>
      <c r="H173" s="9"/>
      <c r="I173" s="9"/>
      <c r="J173" s="9"/>
      <c r="K173" s="9"/>
      <c r="L173" s="9"/>
      <c r="M173" s="9"/>
      <c r="N173" s="9"/>
      <c r="O173" s="9"/>
      <c r="P173" s="9"/>
      <c r="Q173" s="9"/>
      <c r="R173" s="9"/>
    </row>
    <row r="174" spans="2:18" x14ac:dyDescent="0.25">
      <c r="B174" s="9"/>
      <c r="C174" s="9"/>
      <c r="D174" s="8"/>
      <c r="E174" s="9"/>
      <c r="F174" s="9"/>
      <c r="G174" s="9"/>
      <c r="H174" s="9"/>
      <c r="I174" s="9"/>
      <c r="J174" s="9"/>
      <c r="K174" s="9"/>
      <c r="L174" s="9"/>
      <c r="M174" s="9"/>
      <c r="N174" s="9"/>
      <c r="O174" s="9"/>
      <c r="P174" s="9"/>
      <c r="Q174" s="9"/>
      <c r="R174" s="9"/>
    </row>
    <row r="175" spans="2:18" x14ac:dyDescent="0.25">
      <c r="B175" s="9"/>
      <c r="C175" s="9"/>
      <c r="D175" s="8"/>
      <c r="E175" s="9"/>
      <c r="F175" s="9"/>
      <c r="G175" s="9"/>
      <c r="H175" s="9"/>
      <c r="I175" s="9"/>
      <c r="J175" s="9"/>
      <c r="K175" s="9"/>
      <c r="L175" s="9"/>
      <c r="M175" s="9"/>
      <c r="N175" s="9"/>
      <c r="O175" s="9"/>
      <c r="P175" s="9"/>
      <c r="Q175" s="9"/>
      <c r="R175" s="9"/>
    </row>
    <row r="176" spans="2:18" x14ac:dyDescent="0.25">
      <c r="B176" s="9"/>
      <c r="C176" s="9"/>
      <c r="D176" s="8"/>
      <c r="E176" s="9"/>
      <c r="F176" s="9"/>
      <c r="G176" s="9"/>
      <c r="H176" s="9"/>
      <c r="I176" s="9"/>
      <c r="J176" s="9"/>
      <c r="K176" s="9"/>
      <c r="L176" s="9"/>
      <c r="M176" s="9"/>
      <c r="N176" s="9"/>
      <c r="O176" s="9"/>
      <c r="P176" s="9"/>
      <c r="Q176" s="9"/>
      <c r="R176" s="9"/>
    </row>
    <row r="177" spans="2:18" x14ac:dyDescent="0.25">
      <c r="B177" s="9"/>
      <c r="C177" s="9"/>
      <c r="D177" s="8"/>
      <c r="E177" s="9"/>
      <c r="F177" s="9"/>
      <c r="G177" s="9"/>
      <c r="H177" s="9"/>
      <c r="I177" s="9"/>
      <c r="J177" s="9"/>
      <c r="K177" s="9"/>
      <c r="L177" s="9"/>
      <c r="M177" s="9"/>
      <c r="N177" s="9"/>
      <c r="O177" s="9"/>
      <c r="P177" s="9"/>
      <c r="Q177" s="9"/>
      <c r="R177" s="9"/>
    </row>
    <row r="178" spans="2:18" x14ac:dyDescent="0.25">
      <c r="B178" s="9"/>
      <c r="C178" s="9"/>
      <c r="D178" s="8"/>
      <c r="E178" s="9"/>
      <c r="F178" s="9"/>
      <c r="G178" s="9"/>
      <c r="H178" s="9"/>
      <c r="I178" s="9"/>
      <c r="J178" s="9"/>
      <c r="K178" s="9"/>
      <c r="L178" s="9"/>
      <c r="M178" s="9"/>
      <c r="N178" s="9"/>
      <c r="O178" s="9"/>
      <c r="P178" s="9"/>
      <c r="Q178" s="9"/>
      <c r="R178" s="9"/>
    </row>
    <row r="179" spans="2:18" x14ac:dyDescent="0.25">
      <c r="B179" s="9"/>
      <c r="C179" s="9"/>
      <c r="D179" s="8"/>
      <c r="E179" s="9"/>
      <c r="F179" s="9"/>
      <c r="G179" s="9"/>
      <c r="H179" s="9"/>
      <c r="I179" s="9"/>
      <c r="J179" s="9"/>
      <c r="K179" s="9"/>
      <c r="L179" s="9"/>
      <c r="M179" s="9"/>
      <c r="N179" s="9"/>
      <c r="O179" s="9"/>
      <c r="P179" s="9"/>
      <c r="Q179" s="9"/>
      <c r="R179" s="9"/>
    </row>
    <row r="180" spans="2:18" x14ac:dyDescent="0.25">
      <c r="B180" s="9"/>
      <c r="C180" s="9"/>
      <c r="D180" s="8"/>
      <c r="E180" s="9"/>
      <c r="F180" s="9"/>
      <c r="G180" s="9"/>
      <c r="H180" s="9"/>
      <c r="I180" s="9"/>
      <c r="J180" s="9"/>
      <c r="K180" s="9"/>
      <c r="L180" s="9"/>
      <c r="M180" s="9"/>
      <c r="N180" s="9"/>
      <c r="O180" s="9"/>
      <c r="P180" s="9"/>
      <c r="Q180" s="9"/>
      <c r="R180" s="9"/>
    </row>
    <row r="181" spans="2:18" x14ac:dyDescent="0.25">
      <c r="B181" s="9"/>
      <c r="C181" s="9"/>
      <c r="D181" s="8"/>
      <c r="E181" s="9"/>
      <c r="F181" s="9"/>
      <c r="G181" s="9"/>
      <c r="H181" s="9"/>
      <c r="I181" s="9"/>
      <c r="J181" s="9"/>
      <c r="K181" s="9"/>
      <c r="L181" s="9"/>
      <c r="M181" s="9"/>
      <c r="N181" s="9"/>
      <c r="O181" s="9"/>
      <c r="P181" s="9"/>
      <c r="Q181" s="9"/>
      <c r="R181" s="9"/>
    </row>
    <row r="182" spans="2:18" x14ac:dyDescent="0.25">
      <c r="B182" s="9"/>
      <c r="C182" s="9"/>
      <c r="D182" s="8"/>
      <c r="E182" s="9"/>
      <c r="F182" s="9"/>
      <c r="G182" s="9"/>
      <c r="H182" s="9"/>
      <c r="I182" s="9"/>
      <c r="J182" s="9"/>
      <c r="K182" s="9"/>
      <c r="L182" s="9"/>
      <c r="M182" s="9"/>
      <c r="N182" s="9"/>
      <c r="O182" s="9"/>
      <c r="P182" s="9"/>
      <c r="Q182" s="9"/>
      <c r="R182" s="9"/>
    </row>
    <row r="183" spans="2:18" x14ac:dyDescent="0.25">
      <c r="B183" s="9"/>
      <c r="C183" s="9"/>
      <c r="D183" s="8"/>
      <c r="E183" s="9"/>
      <c r="F183" s="9"/>
      <c r="G183" s="9"/>
      <c r="H183" s="9"/>
      <c r="I183" s="9"/>
      <c r="J183" s="9"/>
      <c r="K183" s="9"/>
      <c r="L183" s="9"/>
      <c r="M183" s="9"/>
      <c r="N183" s="9"/>
      <c r="O183" s="9"/>
      <c r="P183" s="9"/>
      <c r="Q183" s="9"/>
      <c r="R183" s="9"/>
    </row>
    <row r="184" spans="2:18" x14ac:dyDescent="0.25">
      <c r="B184" s="9"/>
      <c r="C184" s="9"/>
      <c r="D184" s="7"/>
      <c r="E184" s="9"/>
      <c r="F184" s="9"/>
      <c r="G184" s="9"/>
      <c r="H184" s="9"/>
      <c r="I184" s="9"/>
      <c r="J184" s="9"/>
      <c r="K184" s="9"/>
      <c r="L184" s="9"/>
      <c r="M184" s="9"/>
      <c r="N184" s="9"/>
      <c r="O184" s="9"/>
      <c r="P184" s="9"/>
      <c r="Q184" s="9"/>
      <c r="R184" s="9"/>
    </row>
    <row r="185" spans="2:18" x14ac:dyDescent="0.25">
      <c r="B185" s="9"/>
      <c r="C185" s="9"/>
      <c r="D185" s="7"/>
      <c r="E185" s="9"/>
      <c r="F185" s="9"/>
      <c r="G185" s="9"/>
      <c r="H185" s="9"/>
      <c r="I185" s="9"/>
      <c r="J185" s="9"/>
      <c r="K185" s="9"/>
      <c r="L185" s="9"/>
      <c r="M185" s="9"/>
      <c r="N185" s="9"/>
      <c r="O185" s="9"/>
      <c r="P185" s="9"/>
      <c r="Q185" s="9"/>
      <c r="R185" s="9"/>
    </row>
    <row r="186" spans="2:18" x14ac:dyDescent="0.25">
      <c r="B186" s="9"/>
      <c r="C186" s="9"/>
      <c r="D186" s="7"/>
      <c r="E186" s="9"/>
      <c r="F186" s="9"/>
      <c r="G186" s="9"/>
      <c r="H186" s="9"/>
      <c r="I186" s="9"/>
      <c r="J186" s="9"/>
      <c r="K186" s="9"/>
      <c r="L186" s="9"/>
      <c r="M186" s="9"/>
      <c r="N186" s="9"/>
      <c r="O186" s="9"/>
      <c r="P186" s="9"/>
      <c r="Q186" s="9"/>
      <c r="R186" s="9"/>
    </row>
    <row r="187" spans="2:18" x14ac:dyDescent="0.25">
      <c r="B187" s="9"/>
      <c r="C187" s="9"/>
      <c r="D187" s="7"/>
      <c r="E187" s="9"/>
      <c r="F187" s="9"/>
      <c r="G187" s="9"/>
      <c r="H187" s="9"/>
      <c r="I187" s="9"/>
      <c r="J187" s="9"/>
      <c r="K187" s="9"/>
      <c r="L187" s="9"/>
      <c r="M187" s="9"/>
      <c r="N187" s="9"/>
      <c r="O187" s="9"/>
      <c r="P187" s="9"/>
      <c r="Q187" s="9"/>
      <c r="R187" s="9"/>
    </row>
    <row r="188" spans="2:18" x14ac:dyDescent="0.25">
      <c r="B188" s="9"/>
      <c r="C188" s="9"/>
      <c r="D188" s="7"/>
      <c r="E188" s="9"/>
      <c r="F188" s="9"/>
      <c r="G188" s="9"/>
      <c r="H188" s="9"/>
      <c r="I188" s="9"/>
      <c r="J188" s="9"/>
      <c r="K188" s="9"/>
      <c r="L188" s="9"/>
      <c r="M188" s="9"/>
      <c r="N188" s="9"/>
      <c r="O188" s="9"/>
      <c r="P188" s="9"/>
      <c r="Q188" s="9"/>
      <c r="R188" s="9"/>
    </row>
    <row r="189" spans="2:18" x14ac:dyDescent="0.25">
      <c r="B189" s="9"/>
      <c r="C189" s="9"/>
      <c r="D189" s="7"/>
      <c r="E189" s="9"/>
      <c r="F189" s="9"/>
      <c r="G189" s="9"/>
      <c r="H189" s="9"/>
      <c r="I189" s="9"/>
      <c r="J189" s="9"/>
      <c r="K189" s="9"/>
      <c r="L189" s="9"/>
      <c r="M189" s="9"/>
      <c r="N189" s="9"/>
      <c r="O189" s="9"/>
      <c r="P189" s="9"/>
      <c r="Q189" s="9"/>
      <c r="R189" s="9"/>
    </row>
    <row r="190" spans="2:18" x14ac:dyDescent="0.25">
      <c r="B190" s="9"/>
      <c r="C190" s="9"/>
      <c r="D190" s="7"/>
      <c r="E190" s="9"/>
      <c r="F190" s="9"/>
      <c r="G190" s="9"/>
      <c r="H190" s="9"/>
      <c r="I190" s="9"/>
      <c r="J190" s="9"/>
      <c r="K190" s="9"/>
      <c r="L190" s="9"/>
      <c r="M190" s="9"/>
      <c r="N190" s="9"/>
      <c r="O190" s="9"/>
      <c r="P190" s="9"/>
      <c r="Q190" s="9"/>
      <c r="R190" s="9"/>
    </row>
    <row r="191" spans="2:18" x14ac:dyDescent="0.25">
      <c r="B191" s="9"/>
      <c r="C191" s="9"/>
      <c r="D191" s="7"/>
      <c r="E191" s="9"/>
      <c r="F191" s="9"/>
      <c r="G191" s="9"/>
      <c r="H191" s="9"/>
      <c r="I191" s="9"/>
      <c r="J191" s="9"/>
      <c r="K191" s="9"/>
      <c r="L191" s="9"/>
      <c r="M191" s="9"/>
      <c r="N191" s="9"/>
      <c r="O191" s="9"/>
      <c r="P191" s="9"/>
      <c r="Q191" s="9"/>
      <c r="R191" s="9"/>
    </row>
    <row r="192" spans="2:18" x14ac:dyDescent="0.25">
      <c r="B192" s="9"/>
      <c r="C192" s="9"/>
      <c r="D192" s="7"/>
      <c r="E192" s="9"/>
      <c r="F192" s="9"/>
      <c r="G192" s="9"/>
      <c r="H192" s="9"/>
      <c r="I192" s="9"/>
      <c r="J192" s="9"/>
      <c r="K192" s="9"/>
      <c r="L192" s="9"/>
      <c r="M192" s="9"/>
      <c r="N192" s="9"/>
      <c r="O192" s="9"/>
      <c r="P192" s="9"/>
      <c r="Q192" s="9"/>
      <c r="R192" s="9"/>
    </row>
    <row r="193" spans="1:18" x14ac:dyDescent="0.25">
      <c r="B193" s="9"/>
      <c r="C193" s="9"/>
      <c r="D193" s="7"/>
      <c r="E193" s="9"/>
      <c r="F193" s="9"/>
      <c r="G193" s="9"/>
      <c r="H193" s="9"/>
      <c r="I193" s="9"/>
      <c r="J193" s="9"/>
      <c r="K193" s="9"/>
      <c r="L193" s="9"/>
      <c r="M193" s="9"/>
      <c r="N193" s="9"/>
      <c r="O193" s="9"/>
      <c r="P193" s="9"/>
      <c r="Q193" s="9"/>
      <c r="R193" s="9"/>
    </row>
    <row r="194" spans="1:18" x14ac:dyDescent="0.25">
      <c r="B194" s="9"/>
      <c r="C194" s="9"/>
      <c r="D194" s="7"/>
      <c r="E194" s="9"/>
      <c r="F194" s="9"/>
      <c r="G194" s="9"/>
      <c r="H194" s="9"/>
      <c r="I194" s="9"/>
      <c r="J194" s="9"/>
      <c r="K194" s="9"/>
      <c r="L194" s="9"/>
      <c r="M194" s="9"/>
      <c r="N194" s="9"/>
      <c r="O194" s="9"/>
      <c r="P194" s="9"/>
      <c r="Q194" s="9"/>
      <c r="R194" s="9"/>
    </row>
    <row r="195" spans="1:18" x14ac:dyDescent="0.25">
      <c r="B195" s="9"/>
      <c r="C195" s="9"/>
      <c r="D195" s="7"/>
      <c r="E195" s="9"/>
      <c r="F195" s="9"/>
      <c r="G195" s="9"/>
      <c r="H195" s="9"/>
      <c r="I195" s="9"/>
      <c r="J195" s="9"/>
      <c r="K195" s="9"/>
      <c r="L195" s="9"/>
      <c r="M195" s="9"/>
      <c r="N195" s="9"/>
      <c r="O195" s="9"/>
      <c r="P195" s="9"/>
      <c r="Q195" s="9"/>
      <c r="R195" s="9"/>
    </row>
    <row r="196" spans="1:18" x14ac:dyDescent="0.25">
      <c r="B196" s="9"/>
      <c r="C196" s="9"/>
      <c r="D196" s="7"/>
      <c r="E196" s="9"/>
      <c r="F196" s="9"/>
      <c r="G196" s="9"/>
      <c r="H196" s="9"/>
      <c r="I196" s="9"/>
      <c r="J196" s="9"/>
      <c r="K196" s="9"/>
      <c r="L196" s="9"/>
      <c r="M196" s="9"/>
      <c r="N196" s="9"/>
      <c r="O196" s="9"/>
      <c r="P196" s="9"/>
      <c r="Q196" s="9"/>
      <c r="R196" s="9"/>
    </row>
    <row r="197" spans="1:18" x14ac:dyDescent="0.25">
      <c r="B197" s="9"/>
      <c r="C197" s="9"/>
      <c r="D197" s="7"/>
      <c r="E197" s="9"/>
      <c r="F197" s="9"/>
      <c r="G197" s="9"/>
      <c r="H197" s="9"/>
      <c r="I197" s="9"/>
      <c r="J197" s="9"/>
      <c r="K197" s="9"/>
      <c r="L197" s="9"/>
      <c r="M197" s="9"/>
      <c r="N197" s="9"/>
      <c r="O197" s="9"/>
      <c r="P197" s="9"/>
      <c r="Q197" s="9"/>
      <c r="R197" s="9"/>
    </row>
    <row r="198" spans="1:18" x14ac:dyDescent="0.25">
      <c r="B198" s="9"/>
      <c r="C198" s="9"/>
      <c r="D198" s="7"/>
      <c r="E198" s="9"/>
      <c r="F198" s="9"/>
      <c r="G198" s="9"/>
      <c r="H198" s="9"/>
      <c r="I198" s="9"/>
      <c r="J198" s="9"/>
      <c r="K198" s="9"/>
      <c r="L198" s="9"/>
      <c r="M198" s="9"/>
      <c r="N198" s="9"/>
      <c r="O198" s="9"/>
      <c r="P198" s="9"/>
      <c r="Q198" s="9"/>
      <c r="R198" s="9"/>
    </row>
    <row r="199" spans="1:18" x14ac:dyDescent="0.25">
      <c r="B199" s="9"/>
      <c r="C199" s="9"/>
      <c r="D199" s="7"/>
      <c r="E199" s="9"/>
      <c r="F199" s="9"/>
      <c r="G199" s="9"/>
      <c r="H199" s="9"/>
      <c r="I199" s="9"/>
      <c r="J199" s="9"/>
      <c r="K199" s="9"/>
      <c r="L199" s="9"/>
      <c r="M199" s="9"/>
      <c r="N199" s="9"/>
      <c r="O199" s="9"/>
      <c r="P199" s="9"/>
      <c r="Q199" s="9"/>
      <c r="R199" s="9"/>
    </row>
    <row r="200" spans="1:18" x14ac:dyDescent="0.25">
      <c r="B200" s="9"/>
      <c r="C200" s="9"/>
      <c r="D200" s="7"/>
      <c r="E200" s="9"/>
      <c r="F200" s="9"/>
      <c r="G200" s="9"/>
      <c r="H200" s="9"/>
      <c r="I200" s="9"/>
      <c r="J200" s="9"/>
      <c r="K200" s="9"/>
      <c r="L200" s="9"/>
      <c r="M200" s="9"/>
      <c r="N200" s="9"/>
      <c r="O200" s="9"/>
      <c r="P200" s="9"/>
      <c r="Q200" s="9"/>
      <c r="R200" s="9"/>
    </row>
    <row r="201" spans="1:18" x14ac:dyDescent="0.25">
      <c r="B201" s="9"/>
      <c r="C201" s="9"/>
      <c r="D201" s="7"/>
      <c r="E201" s="9"/>
      <c r="F201" s="9"/>
      <c r="G201" s="9"/>
      <c r="H201" s="9"/>
      <c r="I201" s="9"/>
      <c r="J201" s="9"/>
      <c r="K201" s="9"/>
      <c r="L201" s="9"/>
      <c r="M201" s="9"/>
      <c r="N201" s="9"/>
      <c r="O201" s="9"/>
      <c r="P201" s="9"/>
      <c r="Q201" s="9"/>
      <c r="R201" s="9"/>
    </row>
    <row r="202" spans="1:18" x14ac:dyDescent="0.25">
      <c r="B202" s="9"/>
      <c r="C202" s="9"/>
      <c r="D202" s="7"/>
      <c r="E202" s="9"/>
      <c r="F202" s="9"/>
      <c r="G202" s="9"/>
      <c r="H202" s="9"/>
      <c r="I202" s="9"/>
      <c r="J202" s="9"/>
      <c r="K202" s="9"/>
      <c r="L202" s="9"/>
      <c r="M202" s="9"/>
      <c r="N202" s="9"/>
      <c r="O202" s="9"/>
      <c r="P202" s="9"/>
      <c r="Q202" s="9"/>
      <c r="R202" s="9"/>
    </row>
    <row r="203" spans="1:18" x14ac:dyDescent="0.25">
      <c r="B203" s="9"/>
      <c r="C203" s="9"/>
      <c r="D203" s="7"/>
      <c r="E203" s="9"/>
      <c r="F203" s="9"/>
      <c r="G203" s="9"/>
      <c r="H203" s="9"/>
      <c r="I203" s="9"/>
      <c r="J203" s="9"/>
      <c r="K203" s="9"/>
      <c r="L203" s="9"/>
      <c r="M203" s="9"/>
      <c r="N203" s="9"/>
      <c r="O203" s="9"/>
      <c r="P203" s="9"/>
      <c r="Q203" s="9"/>
      <c r="R203" s="9"/>
    </row>
    <row r="204" spans="1:18" x14ac:dyDescent="0.25">
      <c r="B204" s="9"/>
      <c r="C204" s="9"/>
      <c r="D204" s="7"/>
      <c r="E204" s="9"/>
      <c r="F204" s="9"/>
      <c r="G204" s="9"/>
      <c r="H204" s="9"/>
      <c r="I204" s="9"/>
      <c r="J204" s="9"/>
      <c r="K204" s="9"/>
      <c r="L204" s="9"/>
      <c r="M204" s="9"/>
      <c r="N204" s="9"/>
      <c r="O204" s="9"/>
      <c r="P204" s="9"/>
      <c r="Q204" s="9"/>
      <c r="R204" s="9"/>
    </row>
    <row r="205" spans="1:18" x14ac:dyDescent="0.25">
      <c r="A205" s="8"/>
      <c r="B205" s="9"/>
      <c r="C205" s="9"/>
      <c r="D205" s="7"/>
      <c r="E205" s="9"/>
      <c r="F205" s="9"/>
      <c r="G205" s="9"/>
      <c r="H205" s="9"/>
      <c r="I205" s="9"/>
      <c r="J205" s="9"/>
      <c r="K205" s="9"/>
      <c r="L205" s="9"/>
      <c r="M205" s="9"/>
      <c r="N205" s="9"/>
      <c r="O205" s="9"/>
      <c r="P205" s="9"/>
      <c r="Q205" s="9"/>
      <c r="R205" s="9"/>
    </row>
    <row r="206" spans="1:18" x14ac:dyDescent="0.25">
      <c r="A206" s="8"/>
      <c r="B206" s="9"/>
      <c r="C206" s="9"/>
      <c r="D206" s="7"/>
      <c r="E206" s="9"/>
      <c r="F206" s="9"/>
      <c r="G206" s="9"/>
      <c r="H206" s="9"/>
      <c r="I206" s="9"/>
      <c r="J206" s="9"/>
      <c r="K206" s="9"/>
      <c r="L206" s="9"/>
      <c r="M206" s="9"/>
      <c r="N206" s="9"/>
      <c r="O206" s="9"/>
      <c r="P206" s="9"/>
      <c r="Q206" s="9"/>
      <c r="R206" s="9"/>
    </row>
    <row r="207" spans="1:18" x14ac:dyDescent="0.25">
      <c r="A207" s="8"/>
      <c r="B207" s="9"/>
      <c r="C207" s="9"/>
      <c r="D207" s="7"/>
      <c r="E207" s="9"/>
      <c r="F207" s="9"/>
      <c r="G207" s="9"/>
      <c r="H207" s="9"/>
      <c r="I207" s="9"/>
      <c r="J207" s="9"/>
      <c r="K207" s="9"/>
      <c r="L207" s="9"/>
      <c r="M207" s="9"/>
      <c r="N207" s="9"/>
      <c r="O207" s="9"/>
      <c r="P207" s="9"/>
      <c r="Q207" s="9"/>
      <c r="R207" s="9"/>
    </row>
    <row r="208" spans="1:18" x14ac:dyDescent="0.25">
      <c r="A208" s="8"/>
      <c r="B208" s="9"/>
      <c r="C208" s="9"/>
      <c r="D208" s="7"/>
      <c r="E208" s="9"/>
      <c r="F208" s="9"/>
      <c r="G208" s="9"/>
      <c r="H208" s="9"/>
      <c r="I208" s="9"/>
      <c r="J208" s="9"/>
      <c r="K208" s="9"/>
      <c r="L208" s="9"/>
      <c r="M208" s="9"/>
      <c r="N208" s="9"/>
      <c r="O208" s="9"/>
      <c r="P208" s="9"/>
      <c r="Q208" s="9"/>
      <c r="R208" s="9"/>
    </row>
    <row r="209" spans="1:18" x14ac:dyDescent="0.25">
      <c r="A209" s="8"/>
      <c r="B209" s="9"/>
      <c r="C209" s="9"/>
      <c r="D209" s="7"/>
      <c r="E209" s="9"/>
      <c r="F209" s="9"/>
      <c r="G209" s="9"/>
      <c r="H209" s="9"/>
      <c r="I209" s="9"/>
      <c r="J209" s="9"/>
      <c r="K209" s="9"/>
      <c r="L209" s="9"/>
      <c r="M209" s="9"/>
      <c r="N209" s="9"/>
      <c r="O209" s="9"/>
      <c r="P209" s="9"/>
      <c r="Q209" s="9"/>
      <c r="R209" s="9"/>
    </row>
    <row r="210" spans="1:18" x14ac:dyDescent="0.25">
      <c r="A210" s="8"/>
      <c r="B210" s="9"/>
      <c r="C210" s="9"/>
      <c r="D210" s="7"/>
      <c r="E210" s="9"/>
      <c r="F210" s="9"/>
      <c r="G210" s="9"/>
      <c r="H210" s="9"/>
      <c r="I210" s="9"/>
      <c r="J210" s="9"/>
      <c r="K210" s="9"/>
      <c r="L210" s="9"/>
      <c r="M210" s="9"/>
      <c r="N210" s="9"/>
      <c r="O210" s="9"/>
      <c r="P210" s="9"/>
      <c r="Q210" s="9"/>
      <c r="R210" s="9"/>
    </row>
    <row r="211" spans="1:18" x14ac:dyDescent="0.25">
      <c r="A211" s="8"/>
      <c r="B211" s="9"/>
      <c r="C211" s="9"/>
      <c r="D211" s="7"/>
      <c r="E211" s="9"/>
      <c r="F211" s="9"/>
      <c r="G211" s="9"/>
      <c r="H211" s="9"/>
      <c r="I211" s="9"/>
      <c r="J211" s="9"/>
      <c r="K211" s="9"/>
      <c r="L211" s="9"/>
      <c r="M211" s="9"/>
      <c r="N211" s="9"/>
      <c r="O211" s="9"/>
      <c r="P211" s="9"/>
      <c r="Q211" s="9"/>
      <c r="R211" s="9"/>
    </row>
    <row r="212" spans="1:18" x14ac:dyDescent="0.25">
      <c r="A212" s="8"/>
      <c r="B212" s="9"/>
      <c r="C212" s="9"/>
      <c r="D212" s="7"/>
      <c r="E212" s="9"/>
      <c r="F212" s="9"/>
      <c r="G212" s="9"/>
      <c r="H212" s="9"/>
      <c r="I212" s="9"/>
      <c r="J212" s="9"/>
      <c r="K212" s="9"/>
      <c r="L212" s="9"/>
      <c r="M212" s="9"/>
      <c r="N212" s="9"/>
      <c r="O212" s="9"/>
      <c r="P212" s="9"/>
      <c r="Q212" s="9"/>
      <c r="R212" s="9"/>
    </row>
    <row r="213" spans="1:18" x14ac:dyDescent="0.25">
      <c r="A213" s="8"/>
      <c r="B213" s="9"/>
      <c r="C213" s="9"/>
      <c r="D213" s="7"/>
      <c r="E213" s="9"/>
      <c r="F213" s="9"/>
      <c r="G213" s="9"/>
      <c r="H213" s="9"/>
      <c r="I213" s="9"/>
      <c r="J213" s="9"/>
      <c r="K213" s="9"/>
      <c r="L213" s="9"/>
      <c r="M213" s="9"/>
      <c r="N213" s="9"/>
      <c r="O213" s="9"/>
      <c r="P213" s="9"/>
      <c r="Q213" s="9"/>
      <c r="R213" s="9"/>
    </row>
    <row r="214" spans="1:18" x14ac:dyDescent="0.25">
      <c r="A214" s="8"/>
      <c r="B214" s="9"/>
      <c r="C214" s="9"/>
      <c r="D214" s="7"/>
      <c r="E214" s="9"/>
      <c r="F214" s="9"/>
      <c r="G214" s="9"/>
      <c r="H214" s="9"/>
      <c r="I214" s="9"/>
      <c r="J214" s="9"/>
      <c r="K214" s="9"/>
      <c r="L214" s="9"/>
      <c r="M214" s="9"/>
      <c r="N214" s="9"/>
      <c r="O214" s="9"/>
      <c r="P214" s="9"/>
      <c r="Q214" s="9"/>
      <c r="R214" s="9"/>
    </row>
    <row r="215" spans="1:18" x14ac:dyDescent="0.25">
      <c r="A215" s="8"/>
      <c r="B215" s="9"/>
      <c r="C215" s="9"/>
      <c r="D215" s="7"/>
      <c r="E215" s="9"/>
      <c r="F215" s="9"/>
      <c r="G215" s="9"/>
      <c r="H215" s="9"/>
      <c r="I215" s="9"/>
      <c r="J215" s="9"/>
      <c r="K215" s="9"/>
      <c r="L215" s="9"/>
      <c r="M215" s="9"/>
      <c r="N215" s="9"/>
      <c r="O215" s="9"/>
      <c r="P215" s="9"/>
      <c r="Q215" s="9"/>
      <c r="R215" s="9"/>
    </row>
    <row r="216" spans="1:18" x14ac:dyDescent="0.25">
      <c r="A216" s="8"/>
      <c r="B216" s="9"/>
      <c r="C216" s="9"/>
      <c r="D216" s="7"/>
      <c r="E216" s="9"/>
      <c r="F216" s="9"/>
      <c r="G216" s="9"/>
      <c r="H216" s="9"/>
      <c r="I216" s="9"/>
      <c r="J216" s="9"/>
      <c r="K216" s="9"/>
      <c r="L216" s="9"/>
      <c r="M216" s="9"/>
      <c r="N216" s="9"/>
      <c r="O216" s="9"/>
      <c r="P216" s="9"/>
      <c r="Q216" s="9"/>
      <c r="R216" s="9"/>
    </row>
    <row r="217" spans="1:18" x14ac:dyDescent="0.25">
      <c r="A217" s="8"/>
      <c r="B217" s="9"/>
      <c r="C217" s="9"/>
      <c r="D217" s="7"/>
      <c r="E217" s="9"/>
      <c r="F217" s="9"/>
      <c r="G217" s="9"/>
      <c r="H217" s="9"/>
      <c r="I217" s="9"/>
      <c r="J217" s="9"/>
      <c r="K217" s="9"/>
      <c r="L217" s="9"/>
      <c r="M217" s="9"/>
      <c r="N217" s="9"/>
      <c r="O217" s="9"/>
      <c r="P217" s="9"/>
      <c r="Q217" s="9"/>
      <c r="R217" s="9"/>
    </row>
    <row r="218" spans="1:18" x14ac:dyDescent="0.25">
      <c r="A218" s="8"/>
      <c r="B218" s="9"/>
      <c r="C218" s="9"/>
      <c r="D218" s="7"/>
      <c r="E218" s="9"/>
      <c r="F218" s="9"/>
      <c r="G218" s="9"/>
      <c r="H218" s="9"/>
      <c r="I218" s="9"/>
      <c r="J218" s="9"/>
      <c r="K218" s="9"/>
      <c r="L218" s="9"/>
      <c r="M218" s="9"/>
      <c r="N218" s="9"/>
      <c r="O218" s="9"/>
      <c r="P218" s="9"/>
      <c r="Q218" s="9"/>
      <c r="R218" s="9"/>
    </row>
    <row r="219" spans="1:18" x14ac:dyDescent="0.25">
      <c r="A219" s="8"/>
      <c r="B219" s="9"/>
      <c r="C219" s="9"/>
      <c r="D219" s="7"/>
      <c r="E219" s="9"/>
      <c r="F219" s="9"/>
      <c r="G219" s="9"/>
      <c r="H219" s="9"/>
      <c r="I219" s="9"/>
      <c r="J219" s="9"/>
      <c r="K219" s="9"/>
      <c r="L219" s="9"/>
      <c r="M219" s="9"/>
      <c r="N219" s="9"/>
      <c r="O219" s="9"/>
      <c r="P219" s="9"/>
      <c r="Q219" s="9"/>
      <c r="R219" s="9"/>
    </row>
    <row r="220" spans="1:18" x14ac:dyDescent="0.25">
      <c r="A220" s="8"/>
      <c r="B220" s="9"/>
      <c r="C220" s="9"/>
      <c r="D220" s="7"/>
      <c r="E220" s="9"/>
      <c r="F220" s="9"/>
      <c r="G220" s="9"/>
      <c r="H220" s="9"/>
      <c r="I220" s="9"/>
      <c r="J220" s="9"/>
      <c r="K220" s="9"/>
      <c r="L220" s="9"/>
      <c r="M220" s="9"/>
      <c r="N220" s="9"/>
      <c r="O220" s="9"/>
      <c r="P220" s="9"/>
      <c r="Q220" s="9"/>
      <c r="R220" s="9"/>
    </row>
    <row r="221" spans="1:18" x14ac:dyDescent="0.25">
      <c r="A221" s="8"/>
      <c r="B221" s="9"/>
      <c r="C221" s="9"/>
      <c r="D221" s="7"/>
      <c r="E221" s="9"/>
      <c r="F221" s="9"/>
      <c r="G221" s="9"/>
      <c r="H221" s="9"/>
      <c r="I221" s="9"/>
      <c r="J221" s="9"/>
      <c r="K221" s="9"/>
      <c r="L221" s="9"/>
      <c r="M221" s="9"/>
      <c r="N221" s="9"/>
      <c r="O221" s="9"/>
      <c r="P221" s="9"/>
      <c r="Q221" s="9"/>
      <c r="R221" s="9"/>
    </row>
    <row r="222" spans="1:18" x14ac:dyDescent="0.25">
      <c r="A222" s="8"/>
      <c r="B222" s="9"/>
      <c r="C222" s="9"/>
      <c r="D222" s="7"/>
      <c r="E222" s="9"/>
      <c r="F222" s="9"/>
      <c r="G222" s="9"/>
      <c r="H222" s="9"/>
      <c r="I222" s="9"/>
      <c r="J222" s="9"/>
      <c r="K222" s="9"/>
      <c r="L222" s="9"/>
      <c r="M222" s="9"/>
      <c r="N222" s="9"/>
      <c r="O222" s="9"/>
      <c r="P222" s="9"/>
      <c r="Q222" s="9"/>
      <c r="R222" s="9"/>
    </row>
    <row r="223" spans="1:18" x14ac:dyDescent="0.25">
      <c r="A223" s="8"/>
      <c r="B223" s="9"/>
      <c r="C223" s="9"/>
      <c r="D223" s="7"/>
      <c r="E223" s="9"/>
      <c r="F223" s="9"/>
      <c r="G223" s="9"/>
      <c r="H223" s="9"/>
      <c r="I223" s="9"/>
      <c r="J223" s="9"/>
      <c r="K223" s="9"/>
      <c r="L223" s="9"/>
      <c r="M223" s="9"/>
      <c r="N223" s="9"/>
      <c r="O223" s="9"/>
      <c r="P223" s="9"/>
      <c r="Q223" s="9"/>
      <c r="R223" s="9"/>
    </row>
    <row r="224" spans="1:18" x14ac:dyDescent="0.25">
      <c r="A224" s="8"/>
      <c r="B224" s="9"/>
      <c r="C224" s="9"/>
      <c r="D224" s="7"/>
      <c r="E224" s="9"/>
      <c r="F224" s="9"/>
      <c r="G224" s="9"/>
      <c r="H224" s="9"/>
      <c r="I224" s="9"/>
      <c r="J224" s="9"/>
      <c r="K224" s="9"/>
      <c r="L224" s="9"/>
      <c r="M224" s="9"/>
      <c r="N224" s="9"/>
      <c r="O224" s="9"/>
      <c r="P224" s="9"/>
      <c r="Q224" s="9"/>
      <c r="R224" s="9"/>
    </row>
    <row r="225" spans="1:18" x14ac:dyDescent="0.25">
      <c r="A225" s="8"/>
      <c r="B225" s="9"/>
      <c r="C225" s="9"/>
      <c r="D225" s="7"/>
      <c r="E225" s="9"/>
      <c r="F225" s="9"/>
      <c r="G225" s="9"/>
      <c r="H225" s="9"/>
      <c r="I225" s="9"/>
      <c r="J225" s="9"/>
      <c r="K225" s="9"/>
      <c r="L225" s="9"/>
      <c r="M225" s="9"/>
      <c r="N225" s="9"/>
      <c r="O225" s="9"/>
      <c r="P225" s="9"/>
      <c r="Q225" s="9"/>
      <c r="R225" s="9"/>
    </row>
    <row r="226" spans="1:18" x14ac:dyDescent="0.25">
      <c r="A226" s="8"/>
      <c r="B226" s="9"/>
      <c r="C226" s="9"/>
      <c r="D226" s="7"/>
      <c r="E226" s="9"/>
      <c r="F226" s="9"/>
      <c r="G226" s="9"/>
      <c r="H226" s="9"/>
      <c r="I226" s="9"/>
      <c r="J226" s="9"/>
      <c r="K226" s="9"/>
      <c r="L226" s="9"/>
      <c r="M226" s="9"/>
      <c r="N226" s="9"/>
      <c r="O226" s="9"/>
      <c r="P226" s="9"/>
      <c r="Q226" s="9"/>
      <c r="R226" s="9"/>
    </row>
    <row r="227" spans="1:18" x14ac:dyDescent="0.25">
      <c r="A227" s="8"/>
      <c r="B227" s="9"/>
      <c r="C227" s="9"/>
      <c r="D227" s="7"/>
      <c r="E227" s="9"/>
      <c r="F227" s="9"/>
      <c r="G227" s="9"/>
      <c r="H227" s="9"/>
      <c r="I227" s="9"/>
      <c r="J227" s="9"/>
      <c r="K227" s="9"/>
      <c r="L227" s="9"/>
      <c r="M227" s="9"/>
      <c r="N227" s="9"/>
      <c r="O227" s="9"/>
      <c r="P227" s="9"/>
      <c r="Q227" s="9"/>
      <c r="R227" s="9"/>
    </row>
    <row r="228" spans="1:18" x14ac:dyDescent="0.25">
      <c r="A228" s="8"/>
      <c r="B228" s="9"/>
      <c r="C228" s="9"/>
      <c r="D228" s="7"/>
    </row>
    <row r="229" spans="1:18" x14ac:dyDescent="0.25">
      <c r="A229" s="8"/>
      <c r="B229" s="9"/>
      <c r="C229" s="9"/>
      <c r="D229" s="7"/>
    </row>
    <row r="230" spans="1:18" x14ac:dyDescent="0.25">
      <c r="A230" s="8"/>
      <c r="B230" s="9"/>
      <c r="C230" s="9"/>
      <c r="D230" s="7"/>
    </row>
    <row r="231" spans="1:18" x14ac:dyDescent="0.25">
      <c r="A231" s="8"/>
      <c r="B231" s="9"/>
      <c r="C231" s="9"/>
      <c r="D231" s="7"/>
    </row>
    <row r="232" spans="1:18" x14ac:dyDescent="0.25">
      <c r="A232" s="8"/>
      <c r="B232" s="9"/>
      <c r="C232" s="9"/>
      <c r="D232" s="7"/>
    </row>
    <row r="233" spans="1:18" x14ac:dyDescent="0.25">
      <c r="A233" s="8"/>
      <c r="B233" s="9"/>
      <c r="C233" s="9"/>
      <c r="D233" s="7"/>
    </row>
    <row r="234" spans="1:18" x14ac:dyDescent="0.25">
      <c r="A234" s="8"/>
      <c r="B234" s="9"/>
      <c r="C234" s="9"/>
      <c r="D234" s="7"/>
    </row>
    <row r="235" spans="1:18" x14ac:dyDescent="0.25">
      <c r="A235" s="8"/>
      <c r="B235" s="9"/>
      <c r="C235" s="9"/>
      <c r="D235" s="7"/>
    </row>
    <row r="236" spans="1:18" x14ac:dyDescent="0.25">
      <c r="A236" s="8"/>
      <c r="B236" s="9"/>
      <c r="C236" s="9"/>
      <c r="D236" s="7"/>
    </row>
    <row r="237" spans="1:18" x14ac:dyDescent="0.25">
      <c r="A237" s="8"/>
      <c r="B237" s="9"/>
      <c r="C237" s="9"/>
      <c r="D237" s="7"/>
    </row>
    <row r="238" spans="1:18" x14ac:dyDescent="0.25">
      <c r="A238" s="8"/>
      <c r="B238" s="9"/>
      <c r="C238" s="9"/>
      <c r="D238" s="7"/>
    </row>
    <row r="239" spans="1:18" x14ac:dyDescent="0.25">
      <c r="A239" s="8"/>
      <c r="B239" s="9"/>
      <c r="C239" s="9"/>
      <c r="D239" s="7"/>
    </row>
    <row r="240" spans="1:18" x14ac:dyDescent="0.25">
      <c r="A240" s="8"/>
      <c r="B240" s="9"/>
      <c r="C240" s="9"/>
      <c r="D240" s="7"/>
    </row>
    <row r="241" spans="1:4" x14ac:dyDescent="0.25">
      <c r="A241" s="8"/>
      <c r="B241" s="9"/>
      <c r="C241" s="9"/>
      <c r="D241" s="7"/>
    </row>
    <row r="242" spans="1:4" x14ac:dyDescent="0.25">
      <c r="A242" s="8"/>
      <c r="B242" s="9"/>
      <c r="C242" s="9"/>
      <c r="D242" s="7"/>
    </row>
    <row r="243" spans="1:4" x14ac:dyDescent="0.25">
      <c r="A243" s="8"/>
      <c r="B243" s="9"/>
      <c r="C243" s="9"/>
      <c r="D243" s="7"/>
    </row>
    <row r="244" spans="1:4" x14ac:dyDescent="0.25">
      <c r="A244" s="8"/>
      <c r="B244" s="9"/>
      <c r="C244" s="9"/>
      <c r="D244" s="7"/>
    </row>
    <row r="245" spans="1:4" x14ac:dyDescent="0.25">
      <c r="A245" s="8"/>
      <c r="B245" s="9"/>
      <c r="C245" s="9"/>
      <c r="D245" s="7"/>
    </row>
    <row r="246" spans="1:4" x14ac:dyDescent="0.25">
      <c r="A246" s="8"/>
      <c r="B246" s="9"/>
      <c r="C246" s="9"/>
      <c r="D246" s="7"/>
    </row>
    <row r="247" spans="1:4" x14ac:dyDescent="0.25">
      <c r="A247" s="8"/>
      <c r="B247" s="9"/>
      <c r="C247" s="9"/>
      <c r="D247" s="7"/>
    </row>
    <row r="248" spans="1:4" x14ac:dyDescent="0.25">
      <c r="A248" s="8"/>
      <c r="B248" s="9"/>
      <c r="C248" s="9"/>
      <c r="D248" s="7"/>
    </row>
    <row r="249" spans="1:4" x14ac:dyDescent="0.25">
      <c r="A249" s="8"/>
      <c r="B249" s="9"/>
      <c r="C249" s="9"/>
      <c r="D249" s="7"/>
    </row>
    <row r="250" spans="1:4" x14ac:dyDescent="0.25">
      <c r="A250" s="8"/>
      <c r="B250" s="9"/>
      <c r="C250" s="9"/>
      <c r="D250" s="7"/>
    </row>
    <row r="251" spans="1:4" x14ac:dyDescent="0.25">
      <c r="A251" s="8"/>
      <c r="B251" s="9"/>
      <c r="C251" s="9"/>
      <c r="D251" s="7"/>
    </row>
    <row r="252" spans="1:4" x14ac:dyDescent="0.25">
      <c r="A252" s="8"/>
      <c r="B252" s="9"/>
      <c r="C252" s="9"/>
      <c r="D252" s="7"/>
    </row>
    <row r="253" spans="1:4" x14ac:dyDescent="0.25">
      <c r="A253" s="8"/>
      <c r="B253" s="9"/>
      <c r="C253" s="9"/>
      <c r="D253" s="7"/>
    </row>
    <row r="254" spans="1:4" x14ac:dyDescent="0.25">
      <c r="A254" s="8"/>
      <c r="B254" s="9"/>
      <c r="C254" s="9"/>
      <c r="D254" s="7"/>
    </row>
    <row r="255" spans="1:4" x14ac:dyDescent="0.25">
      <c r="A255" s="8"/>
      <c r="B255" s="9"/>
      <c r="C255" s="9"/>
      <c r="D255" s="7"/>
    </row>
    <row r="256" spans="1:4" x14ac:dyDescent="0.25">
      <c r="A256" s="8"/>
      <c r="B256" s="9"/>
      <c r="C256" s="9"/>
      <c r="D256" s="7"/>
    </row>
    <row r="257" spans="1:4" x14ac:dyDescent="0.25">
      <c r="A257" s="8"/>
      <c r="B257" s="9"/>
      <c r="C257" s="9"/>
      <c r="D257" s="7"/>
    </row>
    <row r="258" spans="1:4" x14ac:dyDescent="0.25">
      <c r="A258" s="8"/>
      <c r="B258" s="9"/>
      <c r="C258" s="9"/>
      <c r="D258" s="7"/>
    </row>
    <row r="259" spans="1:4" x14ac:dyDescent="0.25">
      <c r="A259" s="8"/>
      <c r="B259" s="9"/>
      <c r="C259" s="9"/>
      <c r="D259" s="7"/>
    </row>
    <row r="260" spans="1:4" x14ac:dyDescent="0.25">
      <c r="A260" s="8"/>
      <c r="B260" s="9"/>
      <c r="C260" s="9"/>
      <c r="D260" s="7"/>
    </row>
    <row r="261" spans="1:4" x14ac:dyDescent="0.25">
      <c r="A261" s="8"/>
      <c r="B261" s="9"/>
      <c r="C261" s="9"/>
      <c r="D261" s="7"/>
    </row>
    <row r="262" spans="1:4" x14ac:dyDescent="0.25">
      <c r="A262" s="8"/>
      <c r="B262" s="9"/>
      <c r="C262" s="9"/>
      <c r="D262" s="7"/>
    </row>
    <row r="263" spans="1:4" x14ac:dyDescent="0.25">
      <c r="A263" s="8"/>
      <c r="B263" s="9"/>
      <c r="C263" s="9"/>
      <c r="D263" s="7"/>
    </row>
    <row r="264" spans="1:4" x14ac:dyDescent="0.25">
      <c r="A264" s="8"/>
      <c r="B264" s="9"/>
      <c r="C264" s="9"/>
      <c r="D264" s="7"/>
    </row>
    <row r="265" spans="1:4" x14ac:dyDescent="0.25">
      <c r="A265" s="8"/>
      <c r="B265" s="9"/>
      <c r="C265" s="9"/>
      <c r="D265" s="7"/>
    </row>
    <row r="266" spans="1:4" x14ac:dyDescent="0.25">
      <c r="A266" s="8"/>
      <c r="B266" s="9"/>
      <c r="C266" s="9"/>
      <c r="D266" s="7"/>
    </row>
    <row r="267" spans="1:4" x14ac:dyDescent="0.25">
      <c r="A267" s="8"/>
      <c r="B267" s="9"/>
      <c r="C267" s="9"/>
      <c r="D267" s="7"/>
    </row>
    <row r="268" spans="1:4" x14ac:dyDescent="0.25">
      <c r="A268" s="8"/>
      <c r="B268" s="9"/>
      <c r="C268" s="9"/>
      <c r="D268" s="7"/>
    </row>
    <row r="269" spans="1:4" x14ac:dyDescent="0.25">
      <c r="A269" s="8"/>
      <c r="B269" s="9"/>
      <c r="C269" s="9"/>
      <c r="D269" s="7"/>
    </row>
    <row r="270" spans="1:4" x14ac:dyDescent="0.25">
      <c r="A270" s="8"/>
      <c r="B270" s="9"/>
      <c r="C270" s="9"/>
      <c r="D270" s="7"/>
    </row>
    <row r="271" spans="1:4" x14ac:dyDescent="0.25">
      <c r="A271" s="8"/>
      <c r="B271" s="9"/>
      <c r="C271" s="9"/>
      <c r="D271" s="7"/>
    </row>
    <row r="272" spans="1:4" x14ac:dyDescent="0.25">
      <c r="A272" s="8"/>
      <c r="B272" s="9"/>
      <c r="C272" s="9"/>
      <c r="D272" s="7"/>
    </row>
    <row r="273" spans="1:4" x14ac:dyDescent="0.25">
      <c r="A273" s="8"/>
      <c r="B273" s="9"/>
      <c r="C273" s="9"/>
      <c r="D273" s="7"/>
    </row>
    <row r="274" spans="1:4" x14ac:dyDescent="0.25">
      <c r="A274" s="8"/>
      <c r="B274" s="9"/>
      <c r="C274" s="9"/>
      <c r="D274" s="7"/>
    </row>
    <row r="275" spans="1:4" x14ac:dyDescent="0.25">
      <c r="A275" s="8"/>
      <c r="B275" s="9"/>
      <c r="C275" s="9"/>
      <c r="D275" s="7"/>
    </row>
    <row r="276" spans="1:4" x14ac:dyDescent="0.25">
      <c r="A276" s="8"/>
      <c r="B276" s="9"/>
      <c r="C276" s="9"/>
      <c r="D276" s="7"/>
    </row>
    <row r="277" spans="1:4" x14ac:dyDescent="0.25">
      <c r="A277" s="8"/>
      <c r="B277" s="9"/>
      <c r="C277" s="9"/>
      <c r="D277" s="7"/>
    </row>
    <row r="278" spans="1:4" x14ac:dyDescent="0.25">
      <c r="A278" s="8"/>
      <c r="B278" s="9"/>
      <c r="C278" s="9"/>
      <c r="D278" s="7"/>
    </row>
    <row r="279" spans="1:4" x14ac:dyDescent="0.25">
      <c r="A279" s="8"/>
      <c r="B279" s="9"/>
      <c r="C279" s="9"/>
      <c r="D279" s="7"/>
    </row>
    <row r="280" spans="1:4" x14ac:dyDescent="0.25">
      <c r="A280" s="8"/>
      <c r="B280" s="9"/>
      <c r="C280" s="9"/>
      <c r="D280" s="7"/>
    </row>
    <row r="281" spans="1:4" x14ac:dyDescent="0.25">
      <c r="A281" s="8"/>
      <c r="B281" s="9"/>
      <c r="C281" s="9"/>
      <c r="D281" s="7"/>
    </row>
    <row r="282" spans="1:4" x14ac:dyDescent="0.25">
      <c r="A282" s="8"/>
      <c r="B282" s="9"/>
      <c r="C282" s="9"/>
      <c r="D282" s="7"/>
    </row>
    <row r="283" spans="1:4" x14ac:dyDescent="0.25">
      <c r="A283" s="8"/>
      <c r="B283" s="9"/>
      <c r="C283" s="9"/>
      <c r="D283" s="7"/>
    </row>
    <row r="284" spans="1:4" x14ac:dyDescent="0.25">
      <c r="A284" s="8"/>
      <c r="B284" s="9"/>
      <c r="C284" s="9"/>
      <c r="D284" s="7"/>
    </row>
    <row r="285" spans="1:4" x14ac:dyDescent="0.25">
      <c r="A285" s="8"/>
      <c r="B285" s="9"/>
      <c r="C285" s="9"/>
      <c r="D285" s="7"/>
    </row>
    <row r="286" spans="1:4" x14ac:dyDescent="0.25">
      <c r="A286" s="8"/>
      <c r="B286" s="9"/>
      <c r="C286" s="9"/>
      <c r="D286" s="7"/>
    </row>
    <row r="287" spans="1:4" x14ac:dyDescent="0.25">
      <c r="A287" s="8"/>
      <c r="B287" s="9"/>
      <c r="C287" s="9"/>
      <c r="D287" s="7"/>
    </row>
    <row r="288" spans="1:4" x14ac:dyDescent="0.25">
      <c r="A288" s="8"/>
      <c r="B288" s="9"/>
      <c r="C288" s="9"/>
      <c r="D288" s="7"/>
    </row>
    <row r="289" spans="1:4" x14ac:dyDescent="0.25">
      <c r="A289" s="8"/>
      <c r="B289" s="9"/>
      <c r="C289" s="9"/>
      <c r="D289" s="7"/>
    </row>
    <row r="290" spans="1:4" x14ac:dyDescent="0.25">
      <c r="A290" s="8"/>
      <c r="B290" s="9"/>
      <c r="C290" s="9"/>
      <c r="D290" s="7"/>
    </row>
    <row r="291" spans="1:4" x14ac:dyDescent="0.25">
      <c r="A291" s="8"/>
      <c r="B291" s="9"/>
      <c r="C291" s="9"/>
      <c r="D291" s="7"/>
    </row>
    <row r="292" spans="1:4" x14ac:dyDescent="0.25">
      <c r="A292" s="8"/>
      <c r="B292" s="9"/>
      <c r="C292" s="9"/>
      <c r="D292" s="7"/>
    </row>
    <row r="293" spans="1:4" x14ac:dyDescent="0.25">
      <c r="A293" s="8"/>
      <c r="B293" s="9"/>
      <c r="C293" s="9"/>
      <c r="D293" s="7"/>
    </row>
    <row r="294" spans="1:4" x14ac:dyDescent="0.25">
      <c r="A294" s="8"/>
      <c r="B294" s="9"/>
      <c r="C294" s="9"/>
      <c r="D294" s="7"/>
    </row>
    <row r="295" spans="1:4" x14ac:dyDescent="0.25">
      <c r="A295" s="8"/>
      <c r="B295" s="9"/>
      <c r="C295" s="9"/>
      <c r="D295" s="7"/>
    </row>
    <row r="296" spans="1:4" x14ac:dyDescent="0.25">
      <c r="A296" s="8"/>
      <c r="B296" s="9"/>
      <c r="C296" s="9"/>
      <c r="D296" s="7"/>
    </row>
    <row r="297" spans="1:4" x14ac:dyDescent="0.25">
      <c r="A297" s="8"/>
      <c r="B297" s="9"/>
      <c r="C297" s="9"/>
      <c r="D297" s="7"/>
    </row>
    <row r="298" spans="1:4" x14ac:dyDescent="0.25">
      <c r="A298" s="8"/>
      <c r="B298" s="9"/>
      <c r="C298" s="9"/>
      <c r="D298" s="7"/>
    </row>
    <row r="299" spans="1:4" x14ac:dyDescent="0.25">
      <c r="A299" s="8"/>
      <c r="B299" s="9"/>
      <c r="C299" s="9"/>
      <c r="D299" s="7"/>
    </row>
    <row r="300" spans="1:4" x14ac:dyDescent="0.25">
      <c r="A300" s="8"/>
      <c r="B300" s="9"/>
      <c r="C300" s="9"/>
      <c r="D300" s="7"/>
    </row>
    <row r="301" spans="1:4" x14ac:dyDescent="0.25">
      <c r="A301" s="8"/>
      <c r="B301" s="9"/>
      <c r="C301" s="9"/>
      <c r="D301" s="7"/>
    </row>
    <row r="302" spans="1:4" x14ac:dyDescent="0.25">
      <c r="A302" s="8"/>
      <c r="D302" s="7"/>
    </row>
    <row r="303" spans="1:4" x14ac:dyDescent="0.25">
      <c r="D303" s="7"/>
    </row>
    <row r="304" spans="1:4" x14ac:dyDescent="0.25">
      <c r="D304" s="7"/>
    </row>
    <row r="305" spans="4:4" x14ac:dyDescent="0.25">
      <c r="D305" s="7"/>
    </row>
    <row r="306" spans="4:4" x14ac:dyDescent="0.25">
      <c r="D306" s="7"/>
    </row>
    <row r="307" spans="4:4" x14ac:dyDescent="0.25">
      <c r="D307" s="7"/>
    </row>
    <row r="308" spans="4:4" x14ac:dyDescent="0.25">
      <c r="D308" s="7"/>
    </row>
    <row r="309" spans="4:4" x14ac:dyDescent="0.25">
      <c r="D309" s="7"/>
    </row>
    <row r="310" spans="4:4" x14ac:dyDescent="0.25">
      <c r="D310" s="7"/>
    </row>
    <row r="311" spans="4:4" x14ac:dyDescent="0.25">
      <c r="D311" s="7"/>
    </row>
    <row r="312" spans="4:4" x14ac:dyDescent="0.25">
      <c r="D312"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4"/>
  <sheetViews>
    <sheetView topLeftCell="A3" workbookViewId="0">
      <selection activeCell="A3" sqref="A3"/>
    </sheetView>
  </sheetViews>
  <sheetFormatPr baseColWidth="10" defaultColWidth="9.140625" defaultRowHeight="15" x14ac:dyDescent="0.25"/>
  <cols>
    <col min="1" max="1" width="4"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4" t="s">
        <v>450</v>
      </c>
    </row>
    <row r="5" spans="1:2" x14ac:dyDescent="0.25">
      <c r="A5">
        <v>2</v>
      </c>
      <c r="B5" s="4" t="s">
        <v>451</v>
      </c>
    </row>
    <row r="6" spans="1:2" x14ac:dyDescent="0.25">
      <c r="A6">
        <v>3</v>
      </c>
      <c r="B6" s="4" t="s">
        <v>452</v>
      </c>
    </row>
    <row r="7" spans="1:2" x14ac:dyDescent="0.25">
      <c r="A7">
        <v>4</v>
      </c>
      <c r="B7" s="4" t="s">
        <v>453</v>
      </c>
    </row>
    <row r="8" spans="1:2" x14ac:dyDescent="0.25">
      <c r="A8">
        <v>5</v>
      </c>
      <c r="B8" s="4" t="s">
        <v>454</v>
      </c>
    </row>
    <row r="9" spans="1:2" x14ac:dyDescent="0.25">
      <c r="A9">
        <v>6</v>
      </c>
      <c r="B9" s="4" t="s">
        <v>455</v>
      </c>
    </row>
    <row r="10" spans="1:2" x14ac:dyDescent="0.25">
      <c r="A10">
        <v>7</v>
      </c>
      <c r="B10" s="4" t="s">
        <v>456</v>
      </c>
    </row>
    <row r="11" spans="1:2" x14ac:dyDescent="0.25">
      <c r="A11">
        <v>8</v>
      </c>
      <c r="B11" s="4" t="s">
        <v>457</v>
      </c>
    </row>
    <row r="12" spans="1:2" x14ac:dyDescent="0.25">
      <c r="A12">
        <v>9</v>
      </c>
      <c r="B12" s="4" t="s">
        <v>458</v>
      </c>
    </row>
    <row r="13" spans="1:2" x14ac:dyDescent="0.25">
      <c r="A13">
        <v>10</v>
      </c>
      <c r="B13" s="4" t="s">
        <v>459</v>
      </c>
    </row>
    <row r="14" spans="1:2" x14ac:dyDescent="0.25">
      <c r="A14">
        <v>11</v>
      </c>
      <c r="B14" s="4" t="s">
        <v>460</v>
      </c>
    </row>
    <row r="15" spans="1:2" x14ac:dyDescent="0.25">
      <c r="A15">
        <v>12</v>
      </c>
      <c r="B15" s="4" t="s">
        <v>461</v>
      </c>
    </row>
    <row r="16" spans="1:2" x14ac:dyDescent="0.25">
      <c r="A16">
        <v>13</v>
      </c>
      <c r="B16" s="4" t="s">
        <v>462</v>
      </c>
    </row>
    <row r="17" spans="1:2" x14ac:dyDescent="0.25">
      <c r="A17">
        <v>14</v>
      </c>
      <c r="B17" s="4" t="s">
        <v>463</v>
      </c>
    </row>
    <row r="18" spans="1:2" x14ac:dyDescent="0.25">
      <c r="A18">
        <v>15</v>
      </c>
      <c r="B18" s="4" t="s">
        <v>464</v>
      </c>
    </row>
    <row r="19" spans="1:2" x14ac:dyDescent="0.25">
      <c r="A19">
        <v>16</v>
      </c>
      <c r="B19" s="4" t="s">
        <v>465</v>
      </c>
    </row>
    <row r="20" spans="1:2" x14ac:dyDescent="0.25">
      <c r="A20">
        <v>17</v>
      </c>
      <c r="B20" s="4" t="s">
        <v>466</v>
      </c>
    </row>
    <row r="21" spans="1:2" x14ac:dyDescent="0.25">
      <c r="A21">
        <v>18</v>
      </c>
      <c r="B21" s="4" t="s">
        <v>467</v>
      </c>
    </row>
    <row r="22" spans="1:2" x14ac:dyDescent="0.25">
      <c r="A22">
        <v>19</v>
      </c>
      <c r="B22" s="4" t="s">
        <v>468</v>
      </c>
    </row>
    <row r="23" spans="1:2" x14ac:dyDescent="0.25">
      <c r="A23">
        <v>20</v>
      </c>
      <c r="B23" s="4" t="s">
        <v>469</v>
      </c>
    </row>
    <row r="24" spans="1:2" x14ac:dyDescent="0.25">
      <c r="A24">
        <v>21</v>
      </c>
      <c r="B24" s="4" t="s">
        <v>470</v>
      </c>
    </row>
    <row r="25" spans="1:2" x14ac:dyDescent="0.25">
      <c r="A25">
        <v>22</v>
      </c>
      <c r="B25" s="4" t="s">
        <v>471</v>
      </c>
    </row>
    <row r="26" spans="1:2" x14ac:dyDescent="0.25">
      <c r="A26">
        <v>23</v>
      </c>
      <c r="B26" s="4" t="s">
        <v>472</v>
      </c>
    </row>
    <row r="27" spans="1:2" x14ac:dyDescent="0.25">
      <c r="A27">
        <v>24</v>
      </c>
      <c r="B27" s="4" t="s">
        <v>473</v>
      </c>
    </row>
    <row r="28" spans="1:2" x14ac:dyDescent="0.25">
      <c r="A28">
        <v>25</v>
      </c>
      <c r="B28" s="4" t="s">
        <v>474</v>
      </c>
    </row>
    <row r="29" spans="1:2" x14ac:dyDescent="0.25">
      <c r="A29">
        <v>26</v>
      </c>
      <c r="B29" s="4" t="s">
        <v>475</v>
      </c>
    </row>
    <row r="30" spans="1:2" x14ac:dyDescent="0.25">
      <c r="A30">
        <v>27</v>
      </c>
      <c r="B30" s="4" t="s">
        <v>476</v>
      </c>
    </row>
    <row r="31" spans="1:2" x14ac:dyDescent="0.25">
      <c r="A31">
        <v>28</v>
      </c>
      <c r="B31" s="4" t="s">
        <v>477</v>
      </c>
    </row>
    <row r="32" spans="1:2" x14ac:dyDescent="0.25">
      <c r="A32">
        <v>29</v>
      </c>
      <c r="B32" s="4" t="s">
        <v>478</v>
      </c>
    </row>
    <row r="33" spans="1:2" x14ac:dyDescent="0.25">
      <c r="A33">
        <v>30</v>
      </c>
      <c r="B33" s="4" t="s">
        <v>479</v>
      </c>
    </row>
    <row r="34" spans="1:2" x14ac:dyDescent="0.25">
      <c r="A34">
        <v>31</v>
      </c>
      <c r="B34" s="4" t="s">
        <v>480</v>
      </c>
    </row>
    <row r="35" spans="1:2" x14ac:dyDescent="0.25">
      <c r="A35">
        <v>32</v>
      </c>
      <c r="B35" s="4" t="s">
        <v>481</v>
      </c>
    </row>
    <row r="36" spans="1:2" x14ac:dyDescent="0.25">
      <c r="A36">
        <v>33</v>
      </c>
      <c r="B36" s="4" t="s">
        <v>482</v>
      </c>
    </row>
    <row r="37" spans="1:2" x14ac:dyDescent="0.25">
      <c r="A37">
        <v>34</v>
      </c>
      <c r="B37" s="4" t="s">
        <v>483</v>
      </c>
    </row>
    <row r="38" spans="1:2" x14ac:dyDescent="0.25">
      <c r="A38">
        <v>35</v>
      </c>
      <c r="B38" s="4" t="s">
        <v>484</v>
      </c>
    </row>
    <row r="39" spans="1:2" x14ac:dyDescent="0.25">
      <c r="A39">
        <v>36</v>
      </c>
      <c r="B39" s="4" t="s">
        <v>485</v>
      </c>
    </row>
    <row r="40" spans="1:2" x14ac:dyDescent="0.25">
      <c r="A40">
        <v>37</v>
      </c>
      <c r="B40" s="4" t="s">
        <v>486</v>
      </c>
    </row>
    <row r="41" spans="1:2" x14ac:dyDescent="0.25">
      <c r="A41">
        <v>38</v>
      </c>
      <c r="B41" s="4" t="s">
        <v>487</v>
      </c>
    </row>
    <row r="42" spans="1:2" x14ac:dyDescent="0.25">
      <c r="A42">
        <v>39</v>
      </c>
      <c r="B42" s="4" t="s">
        <v>488</v>
      </c>
    </row>
    <row r="43" spans="1:2" x14ac:dyDescent="0.25">
      <c r="A43">
        <v>40</v>
      </c>
      <c r="B43" s="4" t="s">
        <v>489</v>
      </c>
    </row>
    <row r="44" spans="1:2" x14ac:dyDescent="0.25">
      <c r="A44">
        <v>41</v>
      </c>
      <c r="B44" s="4" t="s">
        <v>490</v>
      </c>
    </row>
    <row r="45" spans="1:2" x14ac:dyDescent="0.25">
      <c r="A45">
        <v>42</v>
      </c>
      <c r="B45" s="4" t="s">
        <v>491</v>
      </c>
    </row>
    <row r="46" spans="1:2" x14ac:dyDescent="0.25">
      <c r="A46">
        <v>43</v>
      </c>
      <c r="B46" s="4" t="s">
        <v>492</v>
      </c>
    </row>
    <row r="47" spans="1:2" x14ac:dyDescent="0.25">
      <c r="A47">
        <v>44</v>
      </c>
      <c r="B47" s="4" t="s">
        <v>493</v>
      </c>
    </row>
    <row r="48" spans="1:2" x14ac:dyDescent="0.25">
      <c r="A48">
        <v>45</v>
      </c>
      <c r="B48" s="4" t="s">
        <v>494</v>
      </c>
    </row>
    <row r="49" spans="1:2" x14ac:dyDescent="0.25">
      <c r="A49">
        <v>46</v>
      </c>
      <c r="B49" s="4" t="s">
        <v>495</v>
      </c>
    </row>
    <row r="50" spans="1:2" x14ac:dyDescent="0.25">
      <c r="A50">
        <v>47</v>
      </c>
      <c r="B50" s="4" t="s">
        <v>496</v>
      </c>
    </row>
    <row r="51" spans="1:2" x14ac:dyDescent="0.25">
      <c r="A51">
        <v>48</v>
      </c>
      <c r="B51" s="4" t="s">
        <v>497</v>
      </c>
    </row>
    <row r="52" spans="1:2" x14ac:dyDescent="0.25">
      <c r="A52">
        <v>49</v>
      </c>
      <c r="B52" s="4" t="s">
        <v>498</v>
      </c>
    </row>
    <row r="53" spans="1:2" x14ac:dyDescent="0.25">
      <c r="A53">
        <v>50</v>
      </c>
      <c r="B53" s="4" t="s">
        <v>499</v>
      </c>
    </row>
    <row r="54" spans="1:2" x14ac:dyDescent="0.25">
      <c r="A54">
        <v>51</v>
      </c>
      <c r="B54" s="4" t="s">
        <v>500</v>
      </c>
    </row>
    <row r="55" spans="1:2" x14ac:dyDescent="0.25">
      <c r="A55">
        <v>52</v>
      </c>
      <c r="B55" s="4" t="s">
        <v>501</v>
      </c>
    </row>
    <row r="56" spans="1:2" x14ac:dyDescent="0.25">
      <c r="A56">
        <v>53</v>
      </c>
      <c r="B56" s="4" t="s">
        <v>502</v>
      </c>
    </row>
    <row r="57" spans="1:2" x14ac:dyDescent="0.25">
      <c r="A57">
        <v>54</v>
      </c>
      <c r="B57" s="4" t="s">
        <v>503</v>
      </c>
    </row>
    <row r="58" spans="1:2" x14ac:dyDescent="0.25">
      <c r="A58">
        <v>55</v>
      </c>
      <c r="B58" s="4" t="s">
        <v>504</v>
      </c>
    </row>
    <row r="59" spans="1:2" x14ac:dyDescent="0.25">
      <c r="A59">
        <v>56</v>
      </c>
      <c r="B59" s="4" t="s">
        <v>505</v>
      </c>
    </row>
    <row r="60" spans="1:2" x14ac:dyDescent="0.25">
      <c r="A60">
        <v>57</v>
      </c>
      <c r="B60" s="4" t="s">
        <v>506</v>
      </c>
    </row>
    <row r="61" spans="1:2" x14ac:dyDescent="0.25">
      <c r="A61">
        <v>58</v>
      </c>
      <c r="B61" s="4" t="s">
        <v>507</v>
      </c>
    </row>
    <row r="62" spans="1:2" x14ac:dyDescent="0.25">
      <c r="A62">
        <v>59</v>
      </c>
      <c r="B62" s="4" t="s">
        <v>508</v>
      </c>
    </row>
    <row r="63" spans="1:2" x14ac:dyDescent="0.25">
      <c r="A63">
        <v>60</v>
      </c>
      <c r="B63" s="4" t="s">
        <v>509</v>
      </c>
    </row>
    <row r="64" spans="1:2" x14ac:dyDescent="0.25">
      <c r="A64">
        <v>61</v>
      </c>
      <c r="B64" s="4" t="s">
        <v>510</v>
      </c>
    </row>
    <row r="65" spans="1:2" x14ac:dyDescent="0.25">
      <c r="A65">
        <v>62</v>
      </c>
      <c r="B65" s="4" t="s">
        <v>511</v>
      </c>
    </row>
    <row r="66" spans="1:2" x14ac:dyDescent="0.25">
      <c r="A66">
        <v>63</v>
      </c>
      <c r="B66" s="4" t="s">
        <v>512</v>
      </c>
    </row>
    <row r="67" spans="1:2" x14ac:dyDescent="0.25">
      <c r="A67">
        <v>64</v>
      </c>
      <c r="B67" s="4" t="s">
        <v>513</v>
      </c>
    </row>
    <row r="68" spans="1:2" x14ac:dyDescent="0.25">
      <c r="A68">
        <v>65</v>
      </c>
      <c r="B68" s="4" t="s">
        <v>514</v>
      </c>
    </row>
    <row r="69" spans="1:2" x14ac:dyDescent="0.25">
      <c r="A69">
        <v>66</v>
      </c>
      <c r="B69" s="4" t="s">
        <v>515</v>
      </c>
    </row>
    <row r="70" spans="1:2" x14ac:dyDescent="0.25">
      <c r="A70">
        <v>67</v>
      </c>
      <c r="B70" s="4" t="s">
        <v>516</v>
      </c>
    </row>
    <row r="71" spans="1:2" x14ac:dyDescent="0.25">
      <c r="A71">
        <v>68</v>
      </c>
      <c r="B71" s="4" t="s">
        <v>517</v>
      </c>
    </row>
    <row r="72" spans="1:2" x14ac:dyDescent="0.25">
      <c r="A72">
        <v>69</v>
      </c>
      <c r="B72" s="4" t="s">
        <v>518</v>
      </c>
    </row>
    <row r="73" spans="1:2" x14ac:dyDescent="0.25">
      <c r="A73">
        <v>70</v>
      </c>
      <c r="B73" s="4" t="s">
        <v>519</v>
      </c>
    </row>
    <row r="74" spans="1:2" x14ac:dyDescent="0.25">
      <c r="A74">
        <v>71</v>
      </c>
      <c r="B74" s="4" t="s">
        <v>520</v>
      </c>
    </row>
    <row r="75" spans="1:2" x14ac:dyDescent="0.25">
      <c r="A75">
        <v>72</v>
      </c>
      <c r="B75" s="4" t="s">
        <v>521</v>
      </c>
    </row>
    <row r="76" spans="1:2" x14ac:dyDescent="0.25">
      <c r="A76">
        <v>73</v>
      </c>
      <c r="B76" s="4" t="s">
        <v>522</v>
      </c>
    </row>
    <row r="77" spans="1:2" x14ac:dyDescent="0.25">
      <c r="A77">
        <v>74</v>
      </c>
      <c r="B77" s="4" t="s">
        <v>523</v>
      </c>
    </row>
    <row r="78" spans="1:2" x14ac:dyDescent="0.25">
      <c r="A78">
        <v>75</v>
      </c>
      <c r="B78" s="4" t="s">
        <v>524</v>
      </c>
    </row>
    <row r="79" spans="1:2" x14ac:dyDescent="0.25">
      <c r="A79">
        <v>76</v>
      </c>
      <c r="B79" s="4" t="s">
        <v>525</v>
      </c>
    </row>
    <row r="80" spans="1:2" x14ac:dyDescent="0.25">
      <c r="A80">
        <v>77</v>
      </c>
      <c r="B80" s="4" t="s">
        <v>526</v>
      </c>
    </row>
    <row r="81" spans="1:2" x14ac:dyDescent="0.25">
      <c r="A81">
        <v>78</v>
      </c>
      <c r="B81" s="4" t="s">
        <v>527</v>
      </c>
    </row>
    <row r="82" spans="1:2" x14ac:dyDescent="0.25">
      <c r="A82">
        <v>79</v>
      </c>
      <c r="B82" s="4" t="s">
        <v>528</v>
      </c>
    </row>
    <row r="83" spans="1:2" x14ac:dyDescent="0.25">
      <c r="A83">
        <v>80</v>
      </c>
      <c r="B83" s="4" t="s">
        <v>529</v>
      </c>
    </row>
    <row r="84" spans="1:2" x14ac:dyDescent="0.25">
      <c r="A84">
        <v>81</v>
      </c>
      <c r="B84" s="4" t="s">
        <v>530</v>
      </c>
    </row>
    <row r="85" spans="1:2" x14ac:dyDescent="0.25">
      <c r="A85">
        <v>82</v>
      </c>
      <c r="B85" s="4" t="s">
        <v>531</v>
      </c>
    </row>
    <row r="86" spans="1:2" x14ac:dyDescent="0.25">
      <c r="A86">
        <v>83</v>
      </c>
      <c r="B86" s="4" t="s">
        <v>532</v>
      </c>
    </row>
    <row r="87" spans="1:2" x14ac:dyDescent="0.25">
      <c r="A87">
        <v>84</v>
      </c>
      <c r="B87" s="4" t="s">
        <v>533</v>
      </c>
    </row>
    <row r="88" spans="1:2" x14ac:dyDescent="0.25">
      <c r="A88">
        <v>85</v>
      </c>
      <c r="B88" s="4" t="s">
        <v>534</v>
      </c>
    </row>
    <row r="89" spans="1:2" x14ac:dyDescent="0.25">
      <c r="A89">
        <v>86</v>
      </c>
      <c r="B89" s="4" t="s">
        <v>535</v>
      </c>
    </row>
    <row r="90" spans="1:2" x14ac:dyDescent="0.25">
      <c r="A90">
        <v>87</v>
      </c>
      <c r="B90" s="4" t="s">
        <v>536</v>
      </c>
    </row>
    <row r="91" spans="1:2" x14ac:dyDescent="0.25">
      <c r="A91">
        <v>88</v>
      </c>
      <c r="B91" s="4" t="s">
        <v>537</v>
      </c>
    </row>
    <row r="92" spans="1:2" x14ac:dyDescent="0.25">
      <c r="A92">
        <v>89</v>
      </c>
      <c r="B92" s="4" t="s">
        <v>538</v>
      </c>
    </row>
    <row r="93" spans="1:2" x14ac:dyDescent="0.25">
      <c r="A93">
        <v>90</v>
      </c>
      <c r="B93" s="4" t="s">
        <v>539</v>
      </c>
    </row>
    <row r="94" spans="1:2" x14ac:dyDescent="0.25">
      <c r="A94">
        <v>91</v>
      </c>
      <c r="B94" s="4" t="s">
        <v>540</v>
      </c>
    </row>
    <row r="95" spans="1:2" x14ac:dyDescent="0.25">
      <c r="A95">
        <v>92</v>
      </c>
      <c r="B95" s="4" t="s">
        <v>541</v>
      </c>
    </row>
    <row r="96" spans="1:2" x14ac:dyDescent="0.25">
      <c r="A96">
        <v>93</v>
      </c>
      <c r="B96" s="4" t="s">
        <v>542</v>
      </c>
    </row>
    <row r="97" spans="1:2" x14ac:dyDescent="0.25">
      <c r="A97">
        <v>94</v>
      </c>
      <c r="B97" s="4" t="s">
        <v>543</v>
      </c>
    </row>
    <row r="98" spans="1:2" x14ac:dyDescent="0.25">
      <c r="A98">
        <v>95</v>
      </c>
      <c r="B98" s="4" t="s">
        <v>544</v>
      </c>
    </row>
    <row r="99" spans="1:2" x14ac:dyDescent="0.25">
      <c r="A99">
        <v>96</v>
      </c>
      <c r="B99" s="4" t="s">
        <v>545</v>
      </c>
    </row>
    <row r="100" spans="1:2" x14ac:dyDescent="0.25">
      <c r="A100">
        <v>97</v>
      </c>
      <c r="B100" s="4" t="s">
        <v>546</v>
      </c>
    </row>
    <row r="101" spans="1:2" x14ac:dyDescent="0.25">
      <c r="A101">
        <v>98</v>
      </c>
      <c r="B101" s="4" t="s">
        <v>547</v>
      </c>
    </row>
    <row r="102" spans="1:2" x14ac:dyDescent="0.25">
      <c r="A102">
        <v>99</v>
      </c>
      <c r="B102" s="4" t="s">
        <v>548</v>
      </c>
    </row>
    <row r="103" spans="1:2" x14ac:dyDescent="0.25">
      <c r="A103">
        <v>100</v>
      </c>
      <c r="B103" s="4" t="s">
        <v>549</v>
      </c>
    </row>
    <row r="104" spans="1:2" x14ac:dyDescent="0.25">
      <c r="A104">
        <v>101</v>
      </c>
      <c r="B104" s="4" t="s">
        <v>550</v>
      </c>
    </row>
    <row r="105" spans="1:2" x14ac:dyDescent="0.25">
      <c r="A105">
        <v>102</v>
      </c>
      <c r="B105" s="4" t="s">
        <v>551</v>
      </c>
    </row>
    <row r="106" spans="1:2" x14ac:dyDescent="0.25">
      <c r="A106">
        <v>103</v>
      </c>
      <c r="B106" s="4" t="s">
        <v>552</v>
      </c>
    </row>
    <row r="107" spans="1:2" x14ac:dyDescent="0.25">
      <c r="A107">
        <v>104</v>
      </c>
      <c r="B107" s="4" t="s">
        <v>553</v>
      </c>
    </row>
    <row r="108" spans="1:2" x14ac:dyDescent="0.25">
      <c r="A108">
        <v>105</v>
      </c>
      <c r="B108" s="4" t="s">
        <v>554</v>
      </c>
    </row>
    <row r="109" spans="1:2" x14ac:dyDescent="0.25">
      <c r="A109">
        <v>106</v>
      </c>
      <c r="B109" s="4" t="s">
        <v>555</v>
      </c>
    </row>
    <row r="110" spans="1:2" x14ac:dyDescent="0.25">
      <c r="A110">
        <v>107</v>
      </c>
      <c r="B110" s="4" t="s">
        <v>556</v>
      </c>
    </row>
    <row r="111" spans="1:2" x14ac:dyDescent="0.25">
      <c r="A111">
        <v>108</v>
      </c>
      <c r="B111" s="4" t="s">
        <v>557</v>
      </c>
    </row>
    <row r="112" spans="1:2" x14ac:dyDescent="0.25">
      <c r="A112">
        <v>109</v>
      </c>
      <c r="B112" s="4" t="s">
        <v>558</v>
      </c>
    </row>
    <row r="113" spans="1:2" x14ac:dyDescent="0.25">
      <c r="A113">
        <v>110</v>
      </c>
      <c r="B113" s="4" t="s">
        <v>559</v>
      </c>
    </row>
    <row r="114" spans="1:2" x14ac:dyDescent="0.25">
      <c r="A114">
        <v>111</v>
      </c>
      <c r="B114" s="4" t="s">
        <v>560</v>
      </c>
    </row>
    <row r="115" spans="1:2" x14ac:dyDescent="0.25">
      <c r="A115">
        <v>112</v>
      </c>
      <c r="B115" s="4" t="s">
        <v>561</v>
      </c>
    </row>
    <row r="116" spans="1:2" x14ac:dyDescent="0.25">
      <c r="A116">
        <v>113</v>
      </c>
      <c r="B116" s="4" t="s">
        <v>562</v>
      </c>
    </row>
    <row r="117" spans="1:2" x14ac:dyDescent="0.25">
      <c r="A117">
        <v>114</v>
      </c>
      <c r="B117" s="4" t="s">
        <v>563</v>
      </c>
    </row>
    <row r="118" spans="1:2" x14ac:dyDescent="0.25">
      <c r="A118">
        <v>115</v>
      </c>
      <c r="B118" s="4" t="s">
        <v>564</v>
      </c>
    </row>
    <row r="119" spans="1:2" x14ac:dyDescent="0.25">
      <c r="A119">
        <v>116</v>
      </c>
      <c r="B119" s="4" t="s">
        <v>565</v>
      </c>
    </row>
    <row r="120" spans="1:2" x14ac:dyDescent="0.25">
      <c r="A120">
        <v>117</v>
      </c>
      <c r="B120" s="4" t="s">
        <v>566</v>
      </c>
    </row>
    <row r="121" spans="1:2" x14ac:dyDescent="0.25">
      <c r="A121">
        <v>118</v>
      </c>
      <c r="B121" s="4" t="s">
        <v>567</v>
      </c>
    </row>
    <row r="122" spans="1:2" x14ac:dyDescent="0.25">
      <c r="A122">
        <v>119</v>
      </c>
      <c r="B122" s="4" t="s">
        <v>568</v>
      </c>
    </row>
    <row r="123" spans="1:2" x14ac:dyDescent="0.25">
      <c r="A123">
        <v>120</v>
      </c>
      <c r="B123" s="4" t="s">
        <v>569</v>
      </c>
    </row>
    <row r="124" spans="1:2" x14ac:dyDescent="0.25">
      <c r="A124">
        <v>121</v>
      </c>
      <c r="B124" s="4" t="s">
        <v>570</v>
      </c>
    </row>
    <row r="125" spans="1:2" x14ac:dyDescent="0.25">
      <c r="A125">
        <v>122</v>
      </c>
      <c r="B125" s="4" t="s">
        <v>571</v>
      </c>
    </row>
    <row r="126" spans="1:2" x14ac:dyDescent="0.25">
      <c r="A126">
        <v>123</v>
      </c>
      <c r="B126" s="4" t="s">
        <v>572</v>
      </c>
    </row>
    <row r="127" spans="1:2" x14ac:dyDescent="0.25">
      <c r="A127">
        <v>124</v>
      </c>
      <c r="B127" s="4" t="s">
        <v>573</v>
      </c>
    </row>
    <row r="128" spans="1:2" x14ac:dyDescent="0.25">
      <c r="A128">
        <v>125</v>
      </c>
      <c r="B128" s="4" t="s">
        <v>574</v>
      </c>
    </row>
    <row r="129" spans="1:2" x14ac:dyDescent="0.25">
      <c r="A129">
        <v>126</v>
      </c>
      <c r="B129" s="4" t="s">
        <v>575</v>
      </c>
    </row>
    <row r="130" spans="1:2" x14ac:dyDescent="0.25">
      <c r="A130">
        <v>127</v>
      </c>
      <c r="B130" s="4" t="s">
        <v>576</v>
      </c>
    </row>
    <row r="131" spans="1:2" x14ac:dyDescent="0.25">
      <c r="A131">
        <v>128</v>
      </c>
      <c r="B131" s="4" t="s">
        <v>577</v>
      </c>
    </row>
    <row r="132" spans="1:2" x14ac:dyDescent="0.25">
      <c r="A132">
        <v>129</v>
      </c>
      <c r="B132" s="4" t="s">
        <v>578</v>
      </c>
    </row>
    <row r="133" spans="1:2" x14ac:dyDescent="0.25">
      <c r="A133">
        <v>130</v>
      </c>
      <c r="B133" s="4" t="s">
        <v>579</v>
      </c>
    </row>
    <row r="134" spans="1:2" x14ac:dyDescent="0.25">
      <c r="A134">
        <v>131</v>
      </c>
      <c r="B134" s="4" t="s">
        <v>580</v>
      </c>
    </row>
    <row r="135" spans="1:2" x14ac:dyDescent="0.25">
      <c r="A135">
        <v>132</v>
      </c>
      <c r="B135" s="4" t="s">
        <v>581</v>
      </c>
    </row>
    <row r="136" spans="1:2" x14ac:dyDescent="0.25">
      <c r="B136" s="3"/>
    </row>
    <row r="137" spans="1:2" x14ac:dyDescent="0.25">
      <c r="B137" s="3"/>
    </row>
    <row r="138" spans="1:2" x14ac:dyDescent="0.25">
      <c r="B138" s="3"/>
    </row>
    <row r="139" spans="1:2" x14ac:dyDescent="0.25">
      <c r="B139" s="3"/>
    </row>
    <row r="140" spans="1:2" x14ac:dyDescent="0.25">
      <c r="B140" s="3"/>
    </row>
    <row r="141" spans="1:2" x14ac:dyDescent="0.25">
      <c r="B141" s="3"/>
    </row>
    <row r="142" spans="1:2" x14ac:dyDescent="0.25">
      <c r="B142" s="3"/>
    </row>
    <row r="143" spans="1:2" x14ac:dyDescent="0.25">
      <c r="B143" s="3"/>
    </row>
    <row r="144" spans="1:2" x14ac:dyDescent="0.25">
      <c r="B144" s="3"/>
    </row>
    <row r="145" spans="2:2" x14ac:dyDescent="0.25">
      <c r="B145" s="3"/>
    </row>
    <row r="146" spans="2:2" x14ac:dyDescent="0.25">
      <c r="B146" s="3"/>
    </row>
    <row r="147" spans="2:2" x14ac:dyDescent="0.25">
      <c r="B147" s="3"/>
    </row>
    <row r="148" spans="2:2" x14ac:dyDescent="0.25">
      <c r="B148" s="3"/>
    </row>
    <row r="149" spans="2:2" x14ac:dyDescent="0.25">
      <c r="B149" s="3"/>
    </row>
    <row r="150" spans="2:2" x14ac:dyDescent="0.25">
      <c r="B150" s="3"/>
    </row>
    <row r="151" spans="2:2" x14ac:dyDescent="0.25">
      <c r="B151" s="3"/>
    </row>
    <row r="152" spans="2:2" x14ac:dyDescent="0.25">
      <c r="B152" s="3"/>
    </row>
    <row r="153" spans="2:2" x14ac:dyDescent="0.25">
      <c r="B153" s="3"/>
    </row>
    <row r="154" spans="2:2" x14ac:dyDescent="0.25">
      <c r="B154" s="3"/>
    </row>
    <row r="155" spans="2:2" x14ac:dyDescent="0.25">
      <c r="B155" s="3"/>
    </row>
    <row r="156" spans="2:2" x14ac:dyDescent="0.25">
      <c r="B156" s="3"/>
    </row>
    <row r="157" spans="2:2" x14ac:dyDescent="0.25">
      <c r="B157" s="3"/>
    </row>
    <row r="158" spans="2:2" x14ac:dyDescent="0.25">
      <c r="B158" s="3"/>
    </row>
    <row r="159" spans="2:2" x14ac:dyDescent="0.25">
      <c r="B159" s="3"/>
    </row>
    <row r="160" spans="2:2" x14ac:dyDescent="0.25">
      <c r="B160" s="3"/>
    </row>
    <row r="161" spans="2:2" x14ac:dyDescent="0.25">
      <c r="B161" s="3"/>
    </row>
    <row r="162" spans="2:2" x14ac:dyDescent="0.25">
      <c r="B162" s="3"/>
    </row>
    <row r="163" spans="2:2" x14ac:dyDescent="0.25">
      <c r="B163" s="3"/>
    </row>
    <row r="164" spans="2:2" x14ac:dyDescent="0.25">
      <c r="B164" s="3"/>
    </row>
    <row r="165" spans="2:2" x14ac:dyDescent="0.25">
      <c r="B165" s="3"/>
    </row>
    <row r="166" spans="2:2" x14ac:dyDescent="0.25">
      <c r="B166" s="3"/>
    </row>
    <row r="167" spans="2:2" x14ac:dyDescent="0.25">
      <c r="B167" s="3"/>
    </row>
    <row r="168" spans="2:2" x14ac:dyDescent="0.25">
      <c r="B168" s="3"/>
    </row>
    <row r="169" spans="2:2" x14ac:dyDescent="0.25">
      <c r="B169" s="3"/>
    </row>
    <row r="170" spans="2:2" x14ac:dyDescent="0.25">
      <c r="B170" s="3"/>
    </row>
    <row r="171" spans="2:2" x14ac:dyDescent="0.25">
      <c r="B171" s="3"/>
    </row>
    <row r="172" spans="2:2" x14ac:dyDescent="0.25">
      <c r="B172" s="3"/>
    </row>
    <row r="173" spans="2:2" x14ac:dyDescent="0.25">
      <c r="B173" s="3"/>
    </row>
    <row r="174" spans="2:2" x14ac:dyDescent="0.25">
      <c r="B174" s="3"/>
    </row>
    <row r="175" spans="2:2" x14ac:dyDescent="0.25">
      <c r="B175" s="3"/>
    </row>
    <row r="176" spans="2:2" x14ac:dyDescent="0.25">
      <c r="B176" s="3"/>
    </row>
    <row r="177" spans="2:2" x14ac:dyDescent="0.25">
      <c r="B177" s="3"/>
    </row>
    <row r="178" spans="2:2" x14ac:dyDescent="0.25">
      <c r="B178" s="3"/>
    </row>
    <row r="179" spans="2:2" x14ac:dyDescent="0.25">
      <c r="B179" s="3"/>
    </row>
    <row r="180" spans="2:2" x14ac:dyDescent="0.25">
      <c r="B180" s="3"/>
    </row>
    <row r="181" spans="2:2" x14ac:dyDescent="0.25">
      <c r="B181" s="3"/>
    </row>
    <row r="182" spans="2:2" x14ac:dyDescent="0.25">
      <c r="B182" s="3"/>
    </row>
    <row r="183" spans="2:2" x14ac:dyDescent="0.25">
      <c r="B183" s="3"/>
    </row>
    <row r="184" spans="2:2" x14ac:dyDescent="0.25">
      <c r="B184" s="3"/>
    </row>
    <row r="185" spans="2:2" x14ac:dyDescent="0.25">
      <c r="B185" s="3"/>
    </row>
    <row r="186" spans="2:2" x14ac:dyDescent="0.25">
      <c r="B186" s="3"/>
    </row>
    <row r="187" spans="2:2" x14ac:dyDescent="0.25">
      <c r="B187" s="3"/>
    </row>
    <row r="188" spans="2:2" x14ac:dyDescent="0.25">
      <c r="B188" s="3"/>
    </row>
    <row r="189" spans="2:2" x14ac:dyDescent="0.25">
      <c r="B189" s="3"/>
    </row>
    <row r="190" spans="2:2" x14ac:dyDescent="0.25">
      <c r="B190" s="3"/>
    </row>
    <row r="191" spans="2:2" x14ac:dyDescent="0.25">
      <c r="B191" s="3"/>
    </row>
    <row r="192" spans="2:2" x14ac:dyDescent="0.25">
      <c r="B192" s="3"/>
    </row>
    <row r="193" spans="2:2" x14ac:dyDescent="0.25">
      <c r="B193" s="3"/>
    </row>
    <row r="194" spans="2:2" x14ac:dyDescent="0.25">
      <c r="B194" s="3"/>
    </row>
    <row r="195" spans="2:2" x14ac:dyDescent="0.25">
      <c r="B195" s="3"/>
    </row>
    <row r="196" spans="2:2" x14ac:dyDescent="0.25">
      <c r="B196" s="3"/>
    </row>
    <row r="197" spans="2:2" x14ac:dyDescent="0.25">
      <c r="B197" s="3"/>
    </row>
    <row r="198" spans="2:2" x14ac:dyDescent="0.25">
      <c r="B198" s="3"/>
    </row>
    <row r="199" spans="2:2" x14ac:dyDescent="0.25">
      <c r="B199" s="3"/>
    </row>
    <row r="200" spans="2:2" x14ac:dyDescent="0.25">
      <c r="B200" s="3"/>
    </row>
    <row r="201" spans="2:2" x14ac:dyDescent="0.25">
      <c r="B201" s="3"/>
    </row>
    <row r="202" spans="2:2" x14ac:dyDescent="0.25">
      <c r="B202" s="3"/>
    </row>
    <row r="203" spans="2:2" x14ac:dyDescent="0.25">
      <c r="B203" s="3"/>
    </row>
    <row r="204" spans="2:2" x14ac:dyDescent="0.25">
      <c r="B204" s="3"/>
    </row>
  </sheetData>
  <hyperlinks>
    <hyperlink ref="B4" r:id="rId1" display="http://ftp2.fiscaliaveracruz.gob.mx/RECURSOS FINANCIEROS/2019/3erT/LTAIPV09AN/1/"/>
    <hyperlink ref="B5:B102" r:id="rId2" display="http://ftp2.fiscaliaveracruz.gob.mx/RECURSOS FINANCIEROS/2019/3erT/LTAIPV09AN/1/"/>
    <hyperlink ref="B5" r:id="rId3"/>
    <hyperlink ref="B6" r:id="rId4"/>
    <hyperlink ref="B7" r:id="rId5"/>
    <hyperlink ref="B8" r:id="rId6"/>
    <hyperlink ref="B9" r:id="rId7"/>
    <hyperlink ref="B10" r:id="rId8"/>
    <hyperlink ref="B11" r:id="rId9"/>
    <hyperlink ref="B12" r:id="rId10"/>
    <hyperlink ref="B13" r:id="rId11"/>
    <hyperlink ref="B14" r:id="rId12"/>
    <hyperlink ref="B15" r:id="rId13"/>
    <hyperlink ref="B16" r:id="rId14"/>
    <hyperlink ref="B17" r:id="rId15"/>
    <hyperlink ref="B18" r:id="rId16"/>
    <hyperlink ref="B19" r:id="rId17"/>
    <hyperlink ref="B20" r:id="rId18"/>
    <hyperlink ref="B21" r:id="rId19"/>
    <hyperlink ref="B22" r:id="rId20"/>
    <hyperlink ref="B23" r:id="rId21"/>
    <hyperlink ref="B24" r:id="rId22"/>
    <hyperlink ref="B25" r:id="rId23"/>
    <hyperlink ref="B26" r:id="rId24"/>
    <hyperlink ref="B27" r:id="rId25"/>
    <hyperlink ref="B28" r:id="rId26"/>
    <hyperlink ref="B29" r:id="rId27"/>
    <hyperlink ref="B30" r:id="rId28"/>
    <hyperlink ref="B31" r:id="rId29"/>
    <hyperlink ref="B32" r:id="rId30"/>
    <hyperlink ref="B33" r:id="rId31"/>
    <hyperlink ref="B34" r:id="rId32"/>
    <hyperlink ref="B35" r:id="rId33"/>
    <hyperlink ref="B36" r:id="rId34"/>
    <hyperlink ref="B37" r:id="rId35"/>
    <hyperlink ref="B38" r:id="rId36"/>
    <hyperlink ref="B39" r:id="rId37"/>
    <hyperlink ref="B40" r:id="rId38"/>
    <hyperlink ref="B41" r:id="rId39"/>
    <hyperlink ref="B42" r:id="rId40"/>
    <hyperlink ref="B43" r:id="rId41"/>
    <hyperlink ref="B44" r:id="rId42"/>
    <hyperlink ref="B45" r:id="rId43"/>
    <hyperlink ref="B46" r:id="rId44"/>
    <hyperlink ref="B47" r:id="rId45"/>
    <hyperlink ref="B48" r:id="rId46"/>
    <hyperlink ref="B49" r:id="rId47"/>
    <hyperlink ref="B50" r:id="rId48"/>
    <hyperlink ref="B51" r:id="rId49"/>
    <hyperlink ref="B52" r:id="rId50"/>
    <hyperlink ref="B53" r:id="rId51"/>
    <hyperlink ref="B54" r:id="rId52"/>
    <hyperlink ref="B55" r:id="rId53"/>
    <hyperlink ref="B56" r:id="rId54"/>
    <hyperlink ref="B57" r:id="rId55"/>
    <hyperlink ref="B58" r:id="rId56"/>
    <hyperlink ref="B59" r:id="rId57"/>
    <hyperlink ref="B60" r:id="rId58"/>
    <hyperlink ref="B61" r:id="rId59"/>
    <hyperlink ref="B62" r:id="rId60"/>
    <hyperlink ref="B63" r:id="rId61"/>
    <hyperlink ref="B64" r:id="rId62"/>
    <hyperlink ref="B65" r:id="rId63"/>
    <hyperlink ref="B66" r:id="rId64"/>
    <hyperlink ref="B67" r:id="rId65"/>
    <hyperlink ref="B68" r:id="rId66"/>
    <hyperlink ref="B69" r:id="rId67"/>
    <hyperlink ref="B70" r:id="rId68"/>
    <hyperlink ref="B71" r:id="rId69"/>
    <hyperlink ref="B72" r:id="rId70"/>
    <hyperlink ref="B73" r:id="rId71"/>
    <hyperlink ref="B74" r:id="rId72"/>
    <hyperlink ref="B75" r:id="rId73"/>
    <hyperlink ref="B76" r:id="rId74"/>
    <hyperlink ref="B77" r:id="rId75"/>
    <hyperlink ref="B78" r:id="rId76"/>
    <hyperlink ref="B79" r:id="rId77"/>
    <hyperlink ref="B80" r:id="rId78"/>
    <hyperlink ref="B81" r:id="rId79"/>
    <hyperlink ref="B82" r:id="rId80"/>
    <hyperlink ref="B83" r:id="rId81"/>
    <hyperlink ref="B84" r:id="rId82"/>
    <hyperlink ref="B85" r:id="rId83"/>
    <hyperlink ref="B86" r:id="rId84"/>
    <hyperlink ref="B87" r:id="rId85"/>
    <hyperlink ref="B88" r:id="rId86"/>
    <hyperlink ref="B89" r:id="rId87"/>
    <hyperlink ref="B90" r:id="rId88"/>
    <hyperlink ref="B91" r:id="rId89"/>
    <hyperlink ref="B92" r:id="rId90"/>
    <hyperlink ref="B93" r:id="rId91"/>
    <hyperlink ref="B94" r:id="rId92"/>
    <hyperlink ref="B95" r:id="rId93"/>
    <hyperlink ref="B96" r:id="rId94"/>
    <hyperlink ref="B97" r:id="rId95"/>
    <hyperlink ref="B98" r:id="rId96"/>
    <hyperlink ref="B99" r:id="rId97"/>
    <hyperlink ref="B100" r:id="rId98"/>
    <hyperlink ref="B101" r:id="rId99"/>
    <hyperlink ref="B102" r:id="rId100"/>
    <hyperlink ref="B103" r:id="rId101"/>
    <hyperlink ref="B104:B135" r:id="rId102" display="http://ftp2.fiscaliaveracruz.gob.mx/RECURSOS%20FINANCIEROS/2019/3erT/LTAIPV09AN/100/"/>
    <hyperlink ref="B104" r:id="rId103"/>
    <hyperlink ref="B105" r:id="rId104"/>
    <hyperlink ref="B106" r:id="rId105"/>
    <hyperlink ref="B107" r:id="rId106"/>
    <hyperlink ref="B108" r:id="rId107"/>
    <hyperlink ref="B109" r:id="rId108"/>
    <hyperlink ref="B110" r:id="rId109"/>
    <hyperlink ref="B111" r:id="rId110"/>
    <hyperlink ref="B112" r:id="rId111"/>
    <hyperlink ref="B113" r:id="rId112"/>
    <hyperlink ref="B114" r:id="rId113"/>
    <hyperlink ref="B115" r:id="rId114"/>
    <hyperlink ref="B116" r:id="rId115"/>
    <hyperlink ref="B117" r:id="rId116"/>
    <hyperlink ref="B118" r:id="rId117"/>
    <hyperlink ref="B119" r:id="rId118"/>
    <hyperlink ref="B120" r:id="rId119"/>
    <hyperlink ref="B121" r:id="rId120"/>
    <hyperlink ref="B122" r:id="rId121"/>
    <hyperlink ref="B123" r:id="rId122"/>
    <hyperlink ref="B124" r:id="rId123"/>
    <hyperlink ref="B125" r:id="rId124"/>
    <hyperlink ref="B126" r:id="rId125"/>
    <hyperlink ref="B127" r:id="rId126"/>
    <hyperlink ref="B128" r:id="rId127"/>
    <hyperlink ref="B129" r:id="rId128"/>
    <hyperlink ref="B130" r:id="rId129"/>
    <hyperlink ref="B131" r:id="rId130"/>
    <hyperlink ref="B132" r:id="rId131"/>
    <hyperlink ref="B133" r:id="rId132"/>
    <hyperlink ref="B134" r:id="rId133"/>
    <hyperlink ref="B135" r:id="rId134"/>
  </hyperlinks>
  <pageMargins left="0.7" right="0.7" top="0.75" bottom="0.75" header="0.3" footer="0.3"/>
  <pageSetup orientation="portrait" r:id="rId1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PGJ</cp:lastModifiedBy>
  <cp:lastPrinted>2019-03-11T20:16:02Z</cp:lastPrinted>
  <dcterms:created xsi:type="dcterms:W3CDTF">2018-04-23T17:22:33Z</dcterms:created>
  <dcterms:modified xsi:type="dcterms:W3CDTF">2019-10-07T23:58:20Z</dcterms:modified>
</cp:coreProperties>
</file>